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illemery/Dropbox/awards and ceremony/2025/"/>
    </mc:Choice>
  </mc:AlternateContent>
  <xr:revisionPtr revIDLastSave="0" documentId="13_ncr:1_{6B53B8C9-06E5-6C4F-B5F0-26C423C3ED06}" xr6:coauthVersionLast="47" xr6:coauthVersionMax="47" xr10:uidLastSave="{00000000-0000-0000-0000-000000000000}"/>
  <bookViews>
    <workbookView xWindow="8980" yWindow="3960" windowWidth="27640" windowHeight="16940" xr2:uid="{9F24E07D-98E2-584E-AA15-205C3452F5E9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76" i="1" l="1"/>
  <c r="D382" i="1"/>
  <c r="E415" i="1"/>
  <c r="D415" i="1"/>
  <c r="B415" i="1"/>
  <c r="E412" i="1"/>
  <c r="D412" i="1"/>
  <c r="B412" i="1"/>
  <c r="E409" i="1"/>
  <c r="D409" i="1"/>
  <c r="B409" i="1"/>
  <c r="E382" i="1"/>
  <c r="E376" i="1"/>
  <c r="E369" i="1"/>
  <c r="D369" i="1"/>
  <c r="B369" i="1"/>
  <c r="E366" i="1"/>
  <c r="D366" i="1"/>
  <c r="B366" i="1"/>
  <c r="E359" i="1"/>
  <c r="D359" i="1"/>
  <c r="B359" i="1"/>
  <c r="E356" i="1"/>
  <c r="D356" i="1"/>
  <c r="B356" i="1"/>
  <c r="E347" i="1"/>
  <c r="D347" i="1"/>
  <c r="B347" i="1"/>
  <c r="E341" i="1"/>
  <c r="D341" i="1"/>
  <c r="B341" i="1"/>
  <c r="E335" i="1"/>
  <c r="D335" i="1"/>
  <c r="C335" i="1"/>
  <c r="B335" i="1"/>
  <c r="E333" i="1"/>
  <c r="D333" i="1"/>
  <c r="B333" i="1"/>
  <c r="E326" i="1"/>
  <c r="D326" i="1"/>
  <c r="B326" i="1"/>
  <c r="E320" i="1"/>
  <c r="D320" i="1"/>
  <c r="C320" i="1"/>
  <c r="B320" i="1"/>
  <c r="E317" i="1"/>
  <c r="D317" i="1"/>
  <c r="B317" i="1"/>
  <c r="E310" i="1"/>
  <c r="D310" i="1"/>
  <c r="B310" i="1"/>
  <c r="E304" i="1"/>
  <c r="D304" i="1"/>
  <c r="C304" i="1"/>
  <c r="B304" i="1"/>
  <c r="E298" i="1"/>
  <c r="D298" i="1"/>
  <c r="C298" i="1"/>
  <c r="B298" i="1"/>
  <c r="E291" i="1"/>
  <c r="D291" i="1"/>
  <c r="B291" i="1"/>
  <c r="E288" i="1"/>
  <c r="D288" i="1"/>
  <c r="B288" i="1"/>
  <c r="E273" i="1"/>
  <c r="D273" i="1"/>
  <c r="B273" i="1"/>
  <c r="E270" i="1"/>
  <c r="D270" i="1"/>
  <c r="B270" i="1"/>
  <c r="E263" i="1"/>
  <c r="D263" i="1"/>
  <c r="C263" i="1"/>
  <c r="B263" i="1"/>
  <c r="E257" i="1"/>
  <c r="D257" i="1"/>
  <c r="B257" i="1"/>
  <c r="E250" i="1"/>
  <c r="D250" i="1"/>
  <c r="B250" i="1"/>
  <c r="E242" i="1"/>
  <c r="D242" i="1"/>
  <c r="B242" i="1"/>
  <c r="E239" i="1"/>
  <c r="D239" i="1"/>
  <c r="B239" i="1"/>
  <c r="E222" i="1"/>
  <c r="D222" i="1"/>
  <c r="B222" i="1"/>
  <c r="E219" i="1"/>
  <c r="D219" i="1"/>
  <c r="B219" i="1"/>
  <c r="E216" i="1"/>
  <c r="D216" i="1"/>
  <c r="B216" i="1"/>
  <c r="E213" i="1"/>
  <c r="D213" i="1"/>
  <c r="C213" i="1"/>
  <c r="B213" i="1"/>
  <c r="E205" i="1"/>
  <c r="D205" i="1"/>
  <c r="C205" i="1"/>
  <c r="B205" i="1"/>
  <c r="E202" i="1"/>
  <c r="D202" i="1"/>
  <c r="C202" i="1"/>
  <c r="B202" i="1"/>
  <c r="E195" i="1"/>
  <c r="D195" i="1"/>
  <c r="C195" i="1"/>
  <c r="B195" i="1"/>
  <c r="E188" i="1"/>
  <c r="D188" i="1"/>
  <c r="C188" i="1"/>
  <c r="B188" i="1"/>
  <c r="E179" i="1"/>
  <c r="D179" i="1"/>
  <c r="C179" i="1"/>
  <c r="B179" i="1"/>
  <c r="E176" i="1"/>
  <c r="D176" i="1"/>
  <c r="B176" i="1"/>
  <c r="E162" i="1"/>
  <c r="D162" i="1"/>
  <c r="B162" i="1"/>
  <c r="E159" i="1"/>
  <c r="D159" i="1"/>
  <c r="B159" i="1"/>
  <c r="E156" i="1"/>
  <c r="D156" i="1"/>
  <c r="B156" i="1"/>
  <c r="E153" i="1"/>
  <c r="D153" i="1"/>
  <c r="B153" i="1"/>
  <c r="E145" i="1"/>
  <c r="D145" i="1"/>
  <c r="B145" i="1"/>
  <c r="E142" i="1"/>
  <c r="D142" i="1"/>
  <c r="B142" i="1"/>
  <c r="E139" i="1"/>
  <c r="D139" i="1"/>
  <c r="B139" i="1"/>
  <c r="E131" i="1"/>
  <c r="D131" i="1"/>
  <c r="B131" i="1"/>
  <c r="E128" i="1"/>
  <c r="D128" i="1"/>
  <c r="B128" i="1"/>
  <c r="E125" i="1"/>
  <c r="D125" i="1"/>
  <c r="C125" i="1"/>
  <c r="B125" i="1"/>
  <c r="E117" i="1"/>
  <c r="D117" i="1"/>
  <c r="B117" i="1"/>
  <c r="E114" i="1"/>
  <c r="D114" i="1"/>
  <c r="B114" i="1"/>
  <c r="E111" i="1"/>
  <c r="D111" i="1"/>
  <c r="B111" i="1"/>
  <c r="E108" i="1"/>
  <c r="D108" i="1"/>
  <c r="C108" i="1"/>
  <c r="B108" i="1"/>
  <c r="E100" i="1"/>
  <c r="D100" i="1"/>
  <c r="C100" i="1"/>
  <c r="B100" i="1"/>
  <c r="E97" i="1"/>
  <c r="D97" i="1"/>
  <c r="C97" i="1"/>
  <c r="B97" i="1"/>
  <c r="E94" i="1"/>
  <c r="D94" i="1"/>
  <c r="C94" i="1"/>
  <c r="B94" i="1"/>
  <c r="E91" i="1"/>
  <c r="D91" i="1"/>
  <c r="B91" i="1"/>
  <c r="E83" i="1"/>
  <c r="D83" i="1"/>
  <c r="B83" i="1"/>
  <c r="E80" i="1"/>
  <c r="D80" i="1"/>
  <c r="B80" i="1"/>
  <c r="E77" i="1"/>
  <c r="D77" i="1"/>
  <c r="C77" i="1"/>
  <c r="B77" i="1"/>
  <c r="E72" i="1"/>
  <c r="D72" i="1"/>
  <c r="B72" i="1"/>
  <c r="E66" i="1"/>
  <c r="D66" i="1"/>
  <c r="B66" i="1"/>
  <c r="E63" i="1"/>
  <c r="D63" i="1"/>
  <c r="B63" i="1"/>
  <c r="E62" i="1"/>
  <c r="D62" i="1"/>
  <c r="C62" i="1"/>
  <c r="B62" i="1"/>
  <c r="E61" i="1"/>
  <c r="D61" i="1"/>
  <c r="C61" i="1"/>
  <c r="B61" i="1"/>
  <c r="E60" i="1"/>
  <c r="D60" i="1"/>
  <c r="B60" i="1"/>
  <c r="E59" i="1"/>
  <c r="D59" i="1"/>
  <c r="C59" i="1"/>
  <c r="B59" i="1"/>
  <c r="E56" i="1"/>
  <c r="D56" i="1"/>
  <c r="B56" i="1"/>
  <c r="E55" i="1"/>
  <c r="D55" i="1"/>
  <c r="C55" i="1"/>
  <c r="B55" i="1"/>
  <c r="E54" i="1"/>
  <c r="D54" i="1"/>
  <c r="C54" i="1"/>
  <c r="B54" i="1"/>
  <c r="E53" i="1"/>
  <c r="D53" i="1"/>
  <c r="B53" i="1"/>
  <c r="E45" i="1"/>
  <c r="D45" i="1"/>
  <c r="B45" i="1"/>
  <c r="E42" i="1"/>
  <c r="D42" i="1"/>
  <c r="B42" i="1"/>
  <c r="E41" i="1"/>
  <c r="D41" i="1"/>
  <c r="C41" i="1"/>
  <c r="B41" i="1"/>
  <c r="E40" i="1"/>
  <c r="D40" i="1"/>
  <c r="C40" i="1"/>
  <c r="B40" i="1"/>
  <c r="E39" i="1"/>
  <c r="D39" i="1"/>
  <c r="B39" i="1"/>
  <c r="E38" i="1"/>
  <c r="D38" i="1"/>
  <c r="B38" i="1"/>
  <c r="E35" i="1"/>
  <c r="D35" i="1"/>
  <c r="C35" i="1"/>
  <c r="B35" i="1"/>
  <c r="E34" i="1"/>
  <c r="D34" i="1"/>
  <c r="C34" i="1"/>
  <c r="B34" i="1"/>
  <c r="E33" i="1"/>
  <c r="D33" i="1"/>
  <c r="B33" i="1"/>
  <c r="E32" i="1"/>
  <c r="D32" i="1"/>
  <c r="B32" i="1"/>
  <c r="E29" i="1"/>
  <c r="D29" i="1"/>
  <c r="C29" i="1"/>
  <c r="B29" i="1"/>
  <c r="A29" i="1"/>
  <c r="E24" i="1"/>
  <c r="D24" i="1"/>
  <c r="B24" i="1"/>
  <c r="E21" i="1"/>
  <c r="D21" i="1"/>
  <c r="B21" i="1"/>
  <c r="E20" i="1"/>
  <c r="D20" i="1"/>
  <c r="B20" i="1"/>
  <c r="E19" i="1"/>
  <c r="D19" i="1"/>
  <c r="B19" i="1"/>
  <c r="E18" i="1"/>
  <c r="D18" i="1"/>
  <c r="B18" i="1"/>
  <c r="E17" i="1"/>
  <c r="D17" i="1"/>
  <c r="B17" i="1"/>
  <c r="E13" i="1"/>
  <c r="D13" i="1"/>
  <c r="B13" i="1"/>
  <c r="E12" i="1"/>
  <c r="D12" i="1"/>
  <c r="B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D399" authorId="0" shapeId="0" xr:uid="{11361868-2C38-6A40-A696-E728B866C8C1}">
      <text>
        <r>
          <rPr>
            <sz val="12"/>
            <color rgb="FF000000"/>
            <rFont val="Calibri"/>
            <family val="2"/>
            <scheme val="minor"/>
          </rPr>
          <t>======
ID#AAABfsPEK_Y
Craig Murray    (2025-04-08 16:17:53)
This sentences need updating</t>
        </r>
      </text>
    </comment>
  </commentList>
</comments>
</file>

<file path=xl/sharedStrings.xml><?xml version="1.0" encoding="utf-8"?>
<sst xmlns="http://schemas.openxmlformats.org/spreadsheetml/2006/main" count="296" uniqueCount="103">
  <si>
    <t>Awards Ceremony Script for the Peterborough Regional Science Fair (PRSF)</t>
  </si>
  <si>
    <t>B. DIVISION CATEGORY AWARD WINNERS</t>
  </si>
  <si>
    <t>B1. Primary (Grades 1-3): General Sciences</t>
  </si>
  <si>
    <t>Project No.</t>
  </si>
  <si>
    <t>First Student Name</t>
  </si>
  <si>
    <t>Partner Name</t>
  </si>
  <si>
    <t>Project Title</t>
  </si>
  <si>
    <t>School Name</t>
  </si>
  <si>
    <t>Four Honourable Mention</t>
  </si>
  <si>
    <t>Naomi,Hartshorn</t>
  </si>
  <si>
    <t>Awesome Shooting Stars!</t>
  </si>
  <si>
    <t>Rhema Christian School</t>
  </si>
  <si>
    <t>Oliver,Mertick</t>
  </si>
  <si>
    <t>“What’s up “Doc? Oliver’s Airborne Adventures</t>
  </si>
  <si>
    <t xml:space="preserve">Five Awards of Excellence </t>
  </si>
  <si>
    <t>B2. Elementary (Grades 4-6): Biological Sciences</t>
  </si>
  <si>
    <t>Four Honourable Mentions</t>
  </si>
  <si>
    <t>Five Awards of Excellence</t>
  </si>
  <si>
    <t>B3. Elementary (Grades 4-6): Physical Sciences</t>
  </si>
  <si>
    <t>Neil</t>
  </si>
  <si>
    <t xml:space="preserve">Four Honourable Mentions </t>
  </si>
  <si>
    <t>B4. Junior (Grades 7-8): Physical and Mathematical Sciences</t>
  </si>
  <si>
    <t>Honourable Mention</t>
  </si>
  <si>
    <t>Second Place</t>
  </si>
  <si>
    <t>First Place</t>
  </si>
  <si>
    <t>B5. Junior (Grades 7-8): Health and Life Sciences</t>
  </si>
  <si>
    <t>Third Place</t>
  </si>
  <si>
    <t>B6. Junior (Grades 7-8): Earth and Environmental Sciences</t>
  </si>
  <si>
    <t>B7. Junior (Grades 7-8): Computing and Engineering Sciences</t>
  </si>
  <si>
    <t>B8. Intermediate (Grades 9-10): Physical and Mathematical Sciences</t>
  </si>
  <si>
    <t>B9. Intermediate (Grades 9-10): Health and Life Sciences</t>
  </si>
  <si>
    <t>B10. Intermediate (Grades 9-10): Earth and Environmental Sciences</t>
  </si>
  <si>
    <t>Homeschool</t>
  </si>
  <si>
    <t>Vivienne ,MacEachern</t>
  </si>
  <si>
    <t>Lisette MacEchern</t>
  </si>
  <si>
    <t>Water vs Soil</t>
  </si>
  <si>
    <t>James, Aitken</t>
  </si>
  <si>
    <t xml:space="preserve">Centrifugal Water Filtration </t>
  </si>
  <si>
    <t>B11. Intermediate (Grades 9-10): Computing and Engineering Sciences</t>
  </si>
  <si>
    <t>B12. Senior (Grades 11-12): Physical and Mathematical Sciences</t>
  </si>
  <si>
    <t>B13. Senior (Grades 11-12): Health and Life Sciences</t>
  </si>
  <si>
    <t>B14. Senior (Grades 11-12): Earth and Environmental Sciences</t>
  </si>
  <si>
    <t xml:space="preserve">C. SPECIAL AWARD WINNERS </t>
  </si>
  <si>
    <t>C1. Random Rookie Awards</t>
  </si>
  <si>
    <t>Primary</t>
  </si>
  <si>
    <t>Elementary</t>
  </si>
  <si>
    <t>C2. Peterborough Field Naturalists Award</t>
  </si>
  <si>
    <t xml:space="preserve">Elementary </t>
  </si>
  <si>
    <t>C3. Institute for Integrative Conservation Biology at Trent</t>
  </si>
  <si>
    <t xml:space="preserve">C4. The Community Betterment Award </t>
  </si>
  <si>
    <t>C5. Shaw Computer Systems Prize for Energy Management</t>
  </si>
  <si>
    <t>Presenter:</t>
  </si>
  <si>
    <t>C6. Peterborough Astronomical Association Award</t>
  </si>
  <si>
    <t>C7. Random Rookie Awards</t>
  </si>
  <si>
    <t>Junior</t>
  </si>
  <si>
    <t>Intermediate</t>
  </si>
  <si>
    <t>Senior</t>
  </si>
  <si>
    <t>C8. Peterborough Field Naturalists Award</t>
  </si>
  <si>
    <t>Jt/Int/SR</t>
  </si>
  <si>
    <t>C9. Institute for Integrative Conservation Biology at Trent</t>
  </si>
  <si>
    <t xml:space="preserve">C10. Water Environment Association of Ontario Award </t>
  </si>
  <si>
    <t xml:space="preserve">C11. Otonabee Region Conservation Authority Award </t>
  </si>
  <si>
    <t xml:space="preserve">C12. Maple View Farms:  Health and Life Sciences </t>
  </si>
  <si>
    <t>C13. Trent School of the Environment Earth and Environmental</t>
  </si>
  <si>
    <t xml:space="preserve">C15.Water Environment Association of Ontario Award </t>
  </si>
  <si>
    <t xml:space="preserve">C17. Luc C. Matteau Award </t>
  </si>
  <si>
    <t>C18. Professional Engineers of Ontario Peterborough Chapter Innovation &amp; Impact Award</t>
  </si>
  <si>
    <t>C20. Society of Environmental Toxicology and Chemistry Award (Laurentian SETAC Chapter)</t>
  </si>
  <si>
    <t xml:space="preserve">C21. Ontario Tech University Innovation Award </t>
  </si>
  <si>
    <t xml:space="preserve">C24. University of Ottawa Entrance Scholarship </t>
  </si>
  <si>
    <t>C25. Trent University Entrance Scholarship</t>
  </si>
  <si>
    <t>D. Top School Award</t>
  </si>
  <si>
    <t>Level</t>
  </si>
  <si>
    <t>School</t>
  </si>
  <si>
    <t>High School</t>
  </si>
  <si>
    <t>Port Hope High School</t>
  </si>
  <si>
    <t>E. TEACHER AWARD WINNERS</t>
  </si>
  <si>
    <t>St. Catherine Catholic Elementary School</t>
  </si>
  <si>
    <t>Our Lady of the Wayside Catholic School</t>
  </si>
  <si>
    <t>F. BEST OF FAIR &amp; CANADA-WIDE SCIENCE FAIR (CWSF) PARTICIPANTS</t>
  </si>
  <si>
    <t>Second place</t>
  </si>
  <si>
    <t>Best of fair</t>
  </si>
  <si>
    <t>END OF CEREMONY</t>
  </si>
  <si>
    <t>Abigal Parker</t>
  </si>
  <si>
    <t>Heidi Kam</t>
  </si>
  <si>
    <t>Westmount Public School</t>
  </si>
  <si>
    <t>Mrs. Ursula Syntnick</t>
  </si>
  <si>
    <t xml:space="preserve">Mr. Alan Morin </t>
  </si>
  <si>
    <t>Irish Austin</t>
  </si>
  <si>
    <t>Ella Jane Atkins</t>
  </si>
  <si>
    <t>Henry Elliot</t>
  </si>
  <si>
    <t>Bobcaygeon Public School</t>
  </si>
  <si>
    <r>
      <rPr>
        <b/>
        <sz val="12"/>
        <color rgb="FF000000"/>
        <rFont val="Times New Roman"/>
        <family val="1"/>
      </rPr>
      <t>Best Overall Primary Project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</si>
  <si>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Best Overall Elementary Biological Project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</si>
  <si>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Best Overall Elementary Physical Project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</si>
  <si>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Third Place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</si>
  <si>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Honourable Mention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</si>
  <si>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First Place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</si>
  <si>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Second Place</t>
    </r>
    <r>
      <rPr>
        <sz val="12"/>
        <color rgb="FF000000"/>
        <rFont val="Times New Roman"/>
        <family val="1"/>
      </rPr>
      <t xml:space="preserve"> </t>
    </r>
  </si>
  <si>
    <r>
      <t xml:space="preserve"> </t>
    </r>
    <r>
      <rPr>
        <b/>
        <sz val="12"/>
        <color rgb="FF000000"/>
        <rFont val="Times New Roman"/>
        <family val="1"/>
      </rPr>
      <t>Second Place</t>
    </r>
    <r>
      <rPr>
        <sz val="12"/>
        <color rgb="FF000000"/>
        <rFont val="Times New Roman"/>
        <family val="1"/>
      </rPr>
      <t xml:space="preserve"> </t>
    </r>
  </si>
  <si>
    <r>
      <rPr>
        <b/>
        <sz val="12"/>
        <color rgb="FF000000"/>
        <rFont val="Times New Roman"/>
        <family val="1"/>
      </rPr>
      <t>Junior Award: Ecology and Evolution</t>
    </r>
    <r>
      <rPr>
        <sz val="12"/>
        <color rgb="FF000000"/>
        <rFont val="Times New Roman"/>
        <family val="1"/>
      </rPr>
      <t xml:space="preserve"> </t>
    </r>
  </si>
  <si>
    <t>Isabelle Young</t>
  </si>
  <si>
    <t>Gregoary Murray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</si>
</sst>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rgb="FF1F1F1F"/>
      <name val="Times New Roman"/>
      <family val="1"/>
    </font>
    <font>
      <i/>
      <sz val="12"/>
      <color rgb="FF000000"/>
      <name val="Times New Roman"/>
      <family val="1"/>
    </font>
    <font>
      <b/>
      <sz val="12"/>
      <color theme="1"/>
      <name val="Times New Roman"/>
      <family val="1"/>
    </font>
    <font>
      <b/>
      <sz val="12"/>
      <color theme="0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rgb="FFCCFFCC"/>
        <bgColor rgb="FFCCFFCC"/>
      </patternFill>
    </fill>
    <fill>
      <patternFill patternType="solid">
        <fgColor theme="0"/>
        <bgColor theme="0"/>
      </patternFill>
    </fill>
    <fill>
      <patternFill patternType="solid">
        <fgColor rgb="FFFABF8F"/>
        <bgColor rgb="FFFABF8F"/>
      </patternFill>
    </fill>
    <fill>
      <patternFill patternType="solid">
        <fgColor rgb="FFFFD846"/>
        <bgColor rgb="FFFFD846"/>
      </patternFill>
    </fill>
    <fill>
      <patternFill patternType="solid">
        <fgColor rgb="FFDBE5F1"/>
        <bgColor rgb="FFDBE5F1"/>
      </patternFill>
    </fill>
    <fill>
      <patternFill patternType="solid">
        <fgColor rgb="FFDCE6F1"/>
        <bgColor rgb="FFDCE6F1"/>
      </patternFill>
    </fill>
    <fill>
      <patternFill patternType="solid">
        <fgColor rgb="FFFFC000"/>
        <bgColor rgb="FFFFC000"/>
      </patternFill>
    </fill>
    <fill>
      <patternFill patternType="solid">
        <fgColor rgb="FF974806"/>
        <bgColor rgb="FF974806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0" borderId="1" xfId="0" applyFont="1" applyBorder="1"/>
    <xf numFmtId="0" fontId="4" fillId="0" borderId="1" xfId="0" applyFont="1" applyBorder="1"/>
    <xf numFmtId="0" fontId="3" fillId="3" borderId="1" xfId="0" applyFont="1" applyFill="1" applyBorder="1" applyAlignment="1">
      <alignment vertical="top"/>
    </xf>
    <xf numFmtId="0" fontId="3" fillId="3" borderId="1" xfId="0" applyFont="1" applyFill="1" applyBorder="1"/>
    <xf numFmtId="0" fontId="3" fillId="0" borderId="1" xfId="0" applyFont="1" applyBorder="1" applyAlignment="1">
      <alignment vertical="top"/>
    </xf>
    <xf numFmtId="0" fontId="3" fillId="0" borderId="1" xfId="0" applyFont="1" applyBorder="1" applyAlignment="1">
      <alignment horizontal="right" vertical="top" wrapText="1"/>
    </xf>
    <xf numFmtId="0" fontId="3" fillId="4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vertical="top"/>
    </xf>
    <xf numFmtId="0" fontId="3" fillId="5" borderId="1" xfId="0" applyFont="1" applyFill="1" applyBorder="1" applyAlignment="1">
      <alignment horizontal="right" vertical="top" wrapText="1"/>
    </xf>
    <xf numFmtId="0" fontId="3" fillId="5" borderId="1" xfId="0" applyFont="1" applyFill="1" applyBorder="1" applyAlignment="1">
      <alignment vertical="top"/>
    </xf>
    <xf numFmtId="0" fontId="5" fillId="0" borderId="1" xfId="0" quotePrefix="1" applyFont="1" applyBorder="1" applyAlignment="1">
      <alignment vertical="top"/>
    </xf>
    <xf numFmtId="0" fontId="3" fillId="0" borderId="1" xfId="0" applyFont="1" applyBorder="1" applyAlignment="1">
      <alignment horizontal="right"/>
    </xf>
    <xf numFmtId="0" fontId="3" fillId="3" borderId="1" xfId="0" applyFont="1" applyFill="1" applyBorder="1" applyAlignment="1">
      <alignment horizontal="left" vertical="top"/>
    </xf>
    <xf numFmtId="0" fontId="5" fillId="3" borderId="1" xfId="0" quotePrefix="1" applyFont="1" applyFill="1" applyBorder="1" applyAlignment="1">
      <alignment vertical="top"/>
    </xf>
    <xf numFmtId="0" fontId="3" fillId="3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3" fillId="5" borderId="1" xfId="0" applyFont="1" applyFill="1" applyBorder="1" applyAlignment="1">
      <alignment horizontal="right" vertical="top"/>
    </xf>
    <xf numFmtId="0" fontId="3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right" vertical="top"/>
    </xf>
    <xf numFmtId="0" fontId="5" fillId="0" borderId="1" xfId="0" applyFont="1" applyBorder="1" applyAlignment="1">
      <alignment vertical="top"/>
    </xf>
    <xf numFmtId="0" fontId="4" fillId="0" borderId="1" xfId="0" applyFont="1" applyBorder="1" applyAlignment="1">
      <alignment horizontal="right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>
      <alignment wrapText="1"/>
    </xf>
    <xf numFmtId="0" fontId="5" fillId="0" borderId="1" xfId="0" applyFont="1" applyBorder="1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wrapText="1"/>
    </xf>
    <xf numFmtId="0" fontId="5" fillId="3" borderId="1" xfId="0" applyFont="1" applyFill="1" applyBorder="1" applyAlignment="1">
      <alignment horizontal="right" vertical="top" wrapText="1"/>
    </xf>
    <xf numFmtId="0" fontId="3" fillId="4" borderId="1" xfId="0" applyFont="1" applyFill="1" applyBorder="1" applyAlignment="1">
      <alignment vertical="top" wrapText="1"/>
    </xf>
    <xf numFmtId="0" fontId="6" fillId="0" borderId="1" xfId="0" applyFont="1" applyBorder="1" applyAlignment="1">
      <alignment horizontal="left" vertical="center" readingOrder="1"/>
    </xf>
    <xf numFmtId="0" fontId="7" fillId="0" borderId="1" xfId="0" applyFont="1" applyBorder="1" applyAlignment="1">
      <alignment horizontal="right" vertical="top"/>
    </xf>
    <xf numFmtId="0" fontId="8" fillId="0" borderId="1" xfId="0" applyFont="1" applyBorder="1"/>
    <xf numFmtId="0" fontId="3" fillId="3" borderId="1" xfId="0" applyFont="1" applyFill="1" applyBorder="1" applyAlignment="1">
      <alignment vertical="top" wrapText="1"/>
    </xf>
    <xf numFmtId="0" fontId="3" fillId="3" borderId="1" xfId="0" applyFont="1" applyFill="1" applyBorder="1" applyAlignment="1">
      <alignment horizontal="right" vertical="top"/>
    </xf>
    <xf numFmtId="0" fontId="3" fillId="0" borderId="1" xfId="0" applyFont="1" applyBorder="1" applyAlignment="1">
      <alignment horizontal="right" wrapText="1"/>
    </xf>
    <xf numFmtId="0" fontId="5" fillId="4" borderId="1" xfId="0" applyFont="1" applyFill="1" applyBorder="1" applyAlignment="1">
      <alignment vertical="top"/>
    </xf>
    <xf numFmtId="0" fontId="5" fillId="5" borderId="1" xfId="0" applyFont="1" applyFill="1" applyBorder="1" applyAlignment="1">
      <alignment vertical="top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right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top" wrapText="1"/>
    </xf>
    <xf numFmtId="0" fontId="5" fillId="7" borderId="1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right" vertical="center" wrapText="1"/>
    </xf>
    <xf numFmtId="0" fontId="5" fillId="7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right" vertical="top"/>
    </xf>
    <xf numFmtId="0" fontId="5" fillId="5" borderId="1" xfId="0" applyFont="1" applyFill="1" applyBorder="1" applyAlignment="1">
      <alignment vertical="top" wrapText="1"/>
    </xf>
    <xf numFmtId="0" fontId="3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right" vertical="top" wrapText="1"/>
    </xf>
    <xf numFmtId="0" fontId="5" fillId="0" borderId="1" xfId="0" applyFont="1" applyBorder="1" applyAlignment="1">
      <alignment vertical="top" wrapText="1"/>
    </xf>
    <xf numFmtId="0" fontId="5" fillId="5" borderId="1" xfId="0" applyFont="1" applyFill="1" applyBorder="1" applyAlignment="1">
      <alignment horizontal="right" vertical="top" wrapText="1"/>
    </xf>
    <xf numFmtId="0" fontId="3" fillId="0" borderId="1" xfId="0" applyFont="1" applyBorder="1" applyAlignment="1">
      <alignment horizontal="left" vertical="center" readingOrder="1"/>
    </xf>
    <xf numFmtId="0" fontId="5" fillId="8" borderId="1" xfId="0" applyFont="1" applyFill="1" applyBorder="1" applyAlignment="1">
      <alignment vertical="top"/>
    </xf>
    <xf numFmtId="0" fontId="6" fillId="0" borderId="1" xfId="0" applyFont="1" applyBorder="1"/>
    <xf numFmtId="0" fontId="5" fillId="5" borderId="1" xfId="0" applyFont="1" applyFill="1" applyBorder="1"/>
    <xf numFmtId="0" fontId="4" fillId="0" borderId="1" xfId="0" applyFont="1" applyBorder="1" applyAlignment="1">
      <alignment vertical="center"/>
    </xf>
    <xf numFmtId="0" fontId="5" fillId="4" borderId="1" xfId="0" applyFont="1" applyFill="1" applyBorder="1" applyAlignment="1">
      <alignment horizontal="right" vertical="top"/>
    </xf>
    <xf numFmtId="0" fontId="5" fillId="4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horizontal="right" vertical="center"/>
    </xf>
    <xf numFmtId="0" fontId="5" fillId="5" borderId="1" xfId="0" applyFont="1" applyFill="1" applyBorder="1" applyAlignment="1">
      <alignment horizontal="left" wrapText="1"/>
    </xf>
    <xf numFmtId="0" fontId="2" fillId="0" borderId="1" xfId="0" applyFont="1" applyBorder="1"/>
    <xf numFmtId="0" fontId="9" fillId="9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left" vertical="top" wrapText="1"/>
    </xf>
    <xf numFmtId="0" fontId="5" fillId="3" borderId="1" xfId="0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SF%202025%20ceremony%20scrip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List 2025"/>
      <sheetName val="Ceremony Script 2025"/>
      <sheetName val="Winners News Release DRAFT"/>
      <sheetName val="Certificate Data"/>
      <sheetName val="Sheet1"/>
    </sheetNames>
    <sheetDataSet>
      <sheetData sheetId="0">
        <row r="1">
          <cell r="A1" t="str">
            <v>ProjectNumber</v>
          </cell>
          <cell r="B1" t="str">
            <v>ID</v>
          </cell>
          <cell r="C1" t="str">
            <v>First Student Name</v>
          </cell>
          <cell r="D1" t="str">
            <v>Partner</v>
          </cell>
          <cell r="E1" t="str">
            <v>ProjectTitle</v>
          </cell>
          <cell r="F1" t="str">
            <v>School</v>
          </cell>
          <cell r="G1" t="str">
            <v>Category</v>
          </cell>
          <cell r="H1" t="str">
            <v>Div</v>
          </cell>
          <cell r="I1" t="str">
            <v>Room</v>
          </cell>
          <cell r="J1" t="str">
            <v>Judging Team</v>
          </cell>
          <cell r="K1" t="str">
            <v>Abstract</v>
          </cell>
          <cell r="L1" t="str">
            <v>Mark</v>
          </cell>
          <cell r="M1" t="str">
            <v>DivAward</v>
          </cell>
          <cell r="N1" t="str">
            <v>SpecAwards</v>
          </cell>
          <cell r="O1" t="str">
            <v>AwardPoints</v>
          </cell>
        </row>
        <row r="2">
          <cell r="A2">
            <v>1101</v>
          </cell>
          <cell r="B2">
            <v>6227</v>
          </cell>
          <cell r="C2" t="str">
            <v>Ezekiel,Butler</v>
          </cell>
          <cell r="D2"/>
          <cell r="E2" t="str">
            <v>Swish</v>
          </cell>
          <cell r="F2" t="str">
            <v>Rhema Christian School</v>
          </cell>
          <cell r="G2" t="str">
            <v>Primary (K-Grade 3)</v>
          </cell>
          <cell r="H2" t="str">
            <v>General Science</v>
          </cell>
          <cell r="I2" t="str">
            <v>ESB A209</v>
          </cell>
          <cell r="J2"/>
          <cell r="K2"/>
          <cell r="L2">
            <v>74</v>
          </cell>
          <cell r="M2"/>
          <cell r="N2"/>
          <cell r="O2"/>
        </row>
        <row r="3">
          <cell r="A3">
            <v>1102</v>
          </cell>
          <cell r="B3">
            <v>5447</v>
          </cell>
          <cell r="C3" t="str">
            <v>Emmett,Copeland</v>
          </cell>
          <cell r="D3"/>
          <cell r="E3" t="str">
            <v>Bubbles</v>
          </cell>
          <cell r="F3" t="str">
            <v>Kawaate East City Public School</v>
          </cell>
          <cell r="G3" t="str">
            <v>Primary (K-Grade 3)</v>
          </cell>
          <cell r="H3" t="str">
            <v>General Science</v>
          </cell>
          <cell r="I3" t="str">
            <v>ESB A209</v>
          </cell>
          <cell r="J3"/>
          <cell r="K3"/>
          <cell r="L3">
            <v>60</v>
          </cell>
          <cell r="M3"/>
          <cell r="N3"/>
          <cell r="O3"/>
        </row>
        <row r="4">
          <cell r="A4">
            <v>1103</v>
          </cell>
          <cell r="B4">
            <v>6104</v>
          </cell>
          <cell r="C4" t="str">
            <v>Kalea,Curry</v>
          </cell>
          <cell r="D4"/>
          <cell r="E4" t="str">
            <v>Cool Shots</v>
          </cell>
          <cell r="F4" t="str">
            <v>St. Catherine Catholic Elementary School</v>
          </cell>
          <cell r="G4" t="str">
            <v>Primary (K-Grade 3)</v>
          </cell>
          <cell r="H4" t="str">
            <v>General Science</v>
          </cell>
          <cell r="I4" t="str">
            <v>ESB A209</v>
          </cell>
          <cell r="J4"/>
          <cell r="K4"/>
          <cell r="L4">
            <v>0</v>
          </cell>
          <cell r="M4"/>
          <cell r="N4"/>
          <cell r="O4"/>
        </row>
        <row r="5">
          <cell r="A5">
            <v>1104</v>
          </cell>
          <cell r="B5">
            <v>6256</v>
          </cell>
          <cell r="C5" t="str">
            <v>Oliver,Feldman Reyes</v>
          </cell>
          <cell r="D5"/>
          <cell r="E5" t="str">
            <v>How sour is food?</v>
          </cell>
          <cell r="F5" t="str">
            <v>Queen Elizabeth Public School</v>
          </cell>
          <cell r="G5" t="str">
            <v>Primary (K-Grade 3)</v>
          </cell>
          <cell r="H5" t="str">
            <v>General Science</v>
          </cell>
          <cell r="I5" t="str">
            <v>ESB A209</v>
          </cell>
          <cell r="J5"/>
          <cell r="K5"/>
          <cell r="L5">
            <v>85</v>
          </cell>
          <cell r="M5"/>
          <cell r="N5"/>
          <cell r="O5"/>
        </row>
        <row r="6">
          <cell r="A6">
            <v>1105</v>
          </cell>
          <cell r="B6">
            <v>5590</v>
          </cell>
          <cell r="C6" t="str">
            <v>Galvin,Gagliardi-Stabler</v>
          </cell>
          <cell r="D6"/>
          <cell r="E6" t="str">
            <v>Galvin’s Paper Airplanes</v>
          </cell>
          <cell r="F6" t="str">
            <v>Homeschool</v>
          </cell>
          <cell r="G6" t="str">
            <v>Primary (K-Grade 3)</v>
          </cell>
          <cell r="H6" t="str">
            <v>General Science</v>
          </cell>
          <cell r="I6" t="str">
            <v>ESB A209</v>
          </cell>
          <cell r="J6"/>
          <cell r="K6"/>
          <cell r="L6">
            <v>70</v>
          </cell>
          <cell r="M6"/>
          <cell r="N6"/>
          <cell r="O6"/>
        </row>
        <row r="7">
          <cell r="A7">
            <v>1106</v>
          </cell>
          <cell r="B7">
            <v>5501</v>
          </cell>
          <cell r="C7" t="str">
            <v>Adelena,Gagliardi-Stabler</v>
          </cell>
          <cell r="D7"/>
          <cell r="E7" t="str">
            <v xml:space="preserve">The Science of Cookies </v>
          </cell>
          <cell r="F7" t="str">
            <v>Homeschool</v>
          </cell>
          <cell r="G7" t="str">
            <v>Primary (K-Grade 3)</v>
          </cell>
          <cell r="H7" t="str">
            <v>General Science</v>
          </cell>
          <cell r="I7" t="str">
            <v>ESB A209</v>
          </cell>
          <cell r="J7"/>
          <cell r="K7"/>
          <cell r="L7">
            <v>75</v>
          </cell>
          <cell r="M7"/>
          <cell r="N7"/>
          <cell r="O7"/>
        </row>
        <row r="8">
          <cell r="A8">
            <v>1107</v>
          </cell>
          <cell r="B8">
            <v>6418</v>
          </cell>
          <cell r="C8" t="str">
            <v>Madeline,Haan</v>
          </cell>
          <cell r="D8"/>
          <cell r="E8" t="str">
            <v>Paper Bridge</v>
          </cell>
          <cell r="F8" t="str">
            <v>Rhema Christian School</v>
          </cell>
          <cell r="G8" t="str">
            <v>Primary (K-Grade 3)</v>
          </cell>
          <cell r="H8" t="str">
            <v>General Science</v>
          </cell>
          <cell r="I8" t="str">
            <v>ESB A209</v>
          </cell>
          <cell r="J8"/>
          <cell r="K8"/>
          <cell r="L8">
            <v>88</v>
          </cell>
          <cell r="M8"/>
          <cell r="N8"/>
          <cell r="O8"/>
        </row>
        <row r="9">
          <cell r="A9">
            <v>1108</v>
          </cell>
          <cell r="B9">
            <v>6251</v>
          </cell>
          <cell r="C9" t="str">
            <v>Naomi,Hartshorn</v>
          </cell>
          <cell r="D9"/>
          <cell r="E9" t="str">
            <v>Awesome Shooting Stars!</v>
          </cell>
          <cell r="F9" t="str">
            <v>Rhema Christian School</v>
          </cell>
          <cell r="G9" t="str">
            <v>Primary (K-Grade 3)</v>
          </cell>
          <cell r="H9" t="str">
            <v>General Science</v>
          </cell>
          <cell r="I9" t="str">
            <v>ESB A209</v>
          </cell>
          <cell r="J9"/>
          <cell r="K9"/>
          <cell r="L9">
            <v>55</v>
          </cell>
          <cell r="M9"/>
          <cell r="N9"/>
          <cell r="O9"/>
        </row>
        <row r="10">
          <cell r="A10">
            <v>1109</v>
          </cell>
          <cell r="B10">
            <v>5821</v>
          </cell>
          <cell r="C10" t="str">
            <v>James,Hurst</v>
          </cell>
          <cell r="D10" t="str">
            <v>June Hurst</v>
          </cell>
          <cell r="E10" t="str">
            <v>Near Distaster</v>
          </cell>
          <cell r="F10" t="str">
            <v>Rhema Christian School</v>
          </cell>
          <cell r="G10" t="str">
            <v>Primary (K-Grade 3)</v>
          </cell>
          <cell r="H10" t="str">
            <v>General Science</v>
          </cell>
          <cell r="I10" t="str">
            <v>ESB A209</v>
          </cell>
          <cell r="J10"/>
          <cell r="K10"/>
          <cell r="L10">
            <v>15</v>
          </cell>
          <cell r="M10"/>
          <cell r="N10"/>
          <cell r="O10"/>
        </row>
        <row r="11">
          <cell r="A11">
            <v>1110</v>
          </cell>
          <cell r="B11">
            <v>6356</v>
          </cell>
          <cell r="C11" t="str">
            <v>Franklin,Johnson</v>
          </cell>
          <cell r="D11" t="str">
            <v>Lucas Friesen</v>
          </cell>
          <cell r="E11" t="str">
            <v>"Tater Watts" Potato Powered Night Light</v>
          </cell>
          <cell r="F11" t="str">
            <v>Rhema Christian School</v>
          </cell>
          <cell r="G11" t="str">
            <v>Primary (K-Grade 3)</v>
          </cell>
          <cell r="H11" t="str">
            <v>General Science</v>
          </cell>
          <cell r="I11" t="str">
            <v>ESB A209</v>
          </cell>
          <cell r="J11"/>
          <cell r="K11"/>
          <cell r="L11">
            <v>0</v>
          </cell>
          <cell r="M11"/>
          <cell r="N11"/>
          <cell r="O11"/>
        </row>
        <row r="12">
          <cell r="A12">
            <v>1111</v>
          </cell>
          <cell r="B12">
            <v>5021</v>
          </cell>
          <cell r="C12" t="str">
            <v>Jade,McNevan</v>
          </cell>
          <cell r="D12"/>
          <cell r="E12" t="str">
            <v>5 Second Rule</v>
          </cell>
          <cell r="F12" t="str">
            <v>Rhema Christian School</v>
          </cell>
          <cell r="G12" t="str">
            <v>Primary (K-Grade 3)</v>
          </cell>
          <cell r="H12" t="str">
            <v>General Science</v>
          </cell>
          <cell r="I12" t="str">
            <v>ESB A209</v>
          </cell>
          <cell r="J12"/>
          <cell r="K12"/>
          <cell r="L12">
            <v>60</v>
          </cell>
          <cell r="M12"/>
          <cell r="N12"/>
          <cell r="O12"/>
        </row>
        <row r="13">
          <cell r="A13">
            <v>1112</v>
          </cell>
          <cell r="B13">
            <v>6312</v>
          </cell>
          <cell r="C13" t="str">
            <v>Oliver,Mertick</v>
          </cell>
          <cell r="D13"/>
          <cell r="E13" t="str">
            <v>“What’s up “Doc? Oliver’s Airborne Adventures</v>
          </cell>
          <cell r="F13" t="str">
            <v>Rhema Christian School</v>
          </cell>
          <cell r="G13" t="str">
            <v>Primary (K-Grade 3)</v>
          </cell>
          <cell r="H13" t="str">
            <v>General Science</v>
          </cell>
          <cell r="I13" t="str">
            <v>ESB A209</v>
          </cell>
          <cell r="J13"/>
          <cell r="K13"/>
          <cell r="L13">
            <v>55</v>
          </cell>
          <cell r="M13"/>
          <cell r="N13"/>
          <cell r="O13"/>
        </row>
        <row r="14">
          <cell r="A14">
            <v>1113</v>
          </cell>
          <cell r="B14">
            <v>6184</v>
          </cell>
          <cell r="C14" t="str">
            <v>Abigail,Parker</v>
          </cell>
          <cell r="D14"/>
          <cell r="E14" t="str">
            <v>Snow Leopards: The Ghost of the Mountains</v>
          </cell>
          <cell r="F14" t="str">
            <v>Rhema Christian School</v>
          </cell>
          <cell r="G14" t="str">
            <v>Primary (K-Grade 3)</v>
          </cell>
          <cell r="H14" t="str">
            <v>General Science</v>
          </cell>
          <cell r="I14" t="str">
            <v>ESB A209</v>
          </cell>
          <cell r="J14"/>
          <cell r="K14"/>
          <cell r="L14">
            <v>35</v>
          </cell>
          <cell r="M14"/>
          <cell r="N14"/>
          <cell r="O14"/>
        </row>
        <row r="15">
          <cell r="A15">
            <v>1114</v>
          </cell>
          <cell r="B15">
            <v>6035</v>
          </cell>
          <cell r="C15" t="str">
            <v>Addison,Pieper</v>
          </cell>
          <cell r="D15"/>
          <cell r="E15" t="str">
            <v>Foxes galore!</v>
          </cell>
          <cell r="F15" t="str">
            <v>Queen Elizabeth Public School</v>
          </cell>
          <cell r="G15" t="str">
            <v>Primary (K-Grade 3)</v>
          </cell>
          <cell r="H15" t="str">
            <v>General Science</v>
          </cell>
          <cell r="I15" t="str">
            <v>ESB A209</v>
          </cell>
          <cell r="J15"/>
          <cell r="K15"/>
          <cell r="L15">
            <v>30</v>
          </cell>
          <cell r="M15"/>
          <cell r="N15"/>
          <cell r="O15"/>
        </row>
        <row r="16">
          <cell r="A16">
            <v>1115</v>
          </cell>
          <cell r="B16">
            <v>5236</v>
          </cell>
          <cell r="C16" t="str">
            <v>Nitvik,Rajeshkumar Indumathy</v>
          </cell>
          <cell r="D16"/>
          <cell r="E16" t="str">
            <v>Homemade Waterfilter</v>
          </cell>
          <cell r="F16" t="str">
            <v>Willows Walk Public School</v>
          </cell>
          <cell r="G16" t="str">
            <v>Primary (K-Grade 3)</v>
          </cell>
          <cell r="H16" t="str">
            <v>General Science</v>
          </cell>
          <cell r="I16" t="str">
            <v>ESB A209</v>
          </cell>
          <cell r="J16"/>
          <cell r="K16"/>
          <cell r="L16">
            <v>44</v>
          </cell>
          <cell r="M16"/>
          <cell r="N16"/>
          <cell r="O16"/>
        </row>
        <row r="17">
          <cell r="A17">
            <v>1116</v>
          </cell>
          <cell r="B17">
            <v>6213</v>
          </cell>
          <cell r="C17" t="str">
            <v>Diana,Tobin</v>
          </cell>
          <cell r="D17"/>
          <cell r="E17" t="str">
            <v>Robots</v>
          </cell>
          <cell r="F17" t="str">
            <v>Queen Elizabeth Public School</v>
          </cell>
          <cell r="G17" t="str">
            <v>Primary (K-Grade 3)</v>
          </cell>
          <cell r="H17" t="str">
            <v>General Science</v>
          </cell>
          <cell r="I17" t="str">
            <v>ESB A209</v>
          </cell>
          <cell r="J17"/>
          <cell r="K17"/>
          <cell r="L17">
            <v>33</v>
          </cell>
          <cell r="M17"/>
          <cell r="N17"/>
          <cell r="O17"/>
        </row>
        <row r="18">
          <cell r="A18">
            <v>1117</v>
          </cell>
          <cell r="B18">
            <v>6209</v>
          </cell>
          <cell r="C18" t="str">
            <v>Laura,Topping</v>
          </cell>
          <cell r="D18"/>
          <cell r="E18" t="str">
            <v>What makes a good foundation?</v>
          </cell>
          <cell r="F18" t="str">
            <v>Rhema Christian School</v>
          </cell>
          <cell r="G18" t="str">
            <v>Primary (K-Grade 3)</v>
          </cell>
          <cell r="H18" t="str">
            <v>General Science</v>
          </cell>
          <cell r="I18" t="str">
            <v>ESB A209</v>
          </cell>
          <cell r="J18"/>
          <cell r="K18"/>
          <cell r="L18">
            <v>43</v>
          </cell>
          <cell r="M18"/>
          <cell r="N18"/>
          <cell r="O18"/>
        </row>
        <row r="19">
          <cell r="A19">
            <v>1118</v>
          </cell>
          <cell r="B19">
            <v>6174</v>
          </cell>
          <cell r="C19" t="str">
            <v>Renley,Waddell</v>
          </cell>
          <cell r="D19"/>
          <cell r="E19" t="str">
            <v>Diaper Duel</v>
          </cell>
          <cell r="F19" t="str">
            <v>Rhema Christian School</v>
          </cell>
          <cell r="G19" t="str">
            <v>Primary (K-Grade 3)</v>
          </cell>
          <cell r="H19" t="str">
            <v>General Science</v>
          </cell>
          <cell r="I19" t="str">
            <v>ESB A209</v>
          </cell>
          <cell r="J19"/>
          <cell r="K19"/>
          <cell r="L19">
            <v>39</v>
          </cell>
          <cell r="M19"/>
          <cell r="N19"/>
          <cell r="O19"/>
        </row>
        <row r="20">
          <cell r="A20">
            <v>1119</v>
          </cell>
          <cell r="B20">
            <v>6283</v>
          </cell>
          <cell r="C20" t="str">
            <v>Caroline,Zhang</v>
          </cell>
          <cell r="D20"/>
          <cell r="E20" t="str">
            <v>Strong and Weak Steel</v>
          </cell>
          <cell r="F20" t="str">
            <v>Rhema Christian School</v>
          </cell>
          <cell r="G20" t="str">
            <v>Primary (K-Grade 3)</v>
          </cell>
          <cell r="H20" t="str">
            <v>General Science</v>
          </cell>
          <cell r="I20" t="str">
            <v>ESB A209</v>
          </cell>
          <cell r="J20"/>
          <cell r="K20"/>
          <cell r="L20">
            <v>48</v>
          </cell>
          <cell r="M20"/>
          <cell r="N20"/>
          <cell r="O20"/>
        </row>
        <row r="21">
          <cell r="A21">
            <v>2201</v>
          </cell>
          <cell r="B21"/>
          <cell r="C21" t="str">
            <v>Abigail,Ahee</v>
          </cell>
          <cell r="D21" t="str">
            <v>Annabelle DeBlock</v>
          </cell>
          <cell r="E21" t="str">
            <v>Bioluminescence</v>
          </cell>
          <cell r="F21" t="str">
            <v>Rhema Christian School</v>
          </cell>
          <cell r="G21" t="str">
            <v>Elementary (Grades 4-6)</v>
          </cell>
          <cell r="H21" t="str">
            <v>Biological Science</v>
          </cell>
          <cell r="I21" t="str">
            <v>ESB A205</v>
          </cell>
          <cell r="J21"/>
          <cell r="K21"/>
          <cell r="L21">
            <v>48</v>
          </cell>
          <cell r="M21"/>
          <cell r="N21"/>
          <cell r="O21"/>
        </row>
        <row r="22">
          <cell r="A22">
            <v>2202</v>
          </cell>
          <cell r="B22">
            <v>5183</v>
          </cell>
          <cell r="C22" t="str">
            <v>Paige,Baker</v>
          </cell>
          <cell r="D22" t="str">
            <v>Eden Davey</v>
          </cell>
          <cell r="E22" t="str">
            <v>We Love Frogs And Why You Should Too!</v>
          </cell>
          <cell r="F22" t="str">
            <v>Bobcaygeon Public School</v>
          </cell>
          <cell r="G22" t="str">
            <v>Elementary (Grades 4-6)</v>
          </cell>
          <cell r="H22" t="str">
            <v>Biological Science</v>
          </cell>
          <cell r="I22" t="str">
            <v>ESB A205</v>
          </cell>
          <cell r="J22"/>
          <cell r="K22"/>
          <cell r="L22">
            <v>56</v>
          </cell>
          <cell r="M22"/>
          <cell r="N22"/>
          <cell r="O22"/>
        </row>
        <row r="23">
          <cell r="A23">
            <v>2203</v>
          </cell>
          <cell r="B23">
            <v>6240</v>
          </cell>
          <cell r="C23" t="str">
            <v>Rosemary,Belanger</v>
          </cell>
          <cell r="D23" t="str">
            <v>Liah Van</v>
          </cell>
          <cell r="E23" t="str">
            <v>Your Words Have the Power!</v>
          </cell>
          <cell r="F23" t="str">
            <v>Rhema Christian School</v>
          </cell>
          <cell r="G23" t="str">
            <v>Elementary (Grades 4-6)</v>
          </cell>
          <cell r="H23" t="str">
            <v>Biological Science</v>
          </cell>
          <cell r="I23" t="str">
            <v>ESB A205</v>
          </cell>
          <cell r="J23"/>
          <cell r="K23"/>
          <cell r="L23">
            <v>44</v>
          </cell>
          <cell r="M23"/>
          <cell r="N23"/>
          <cell r="O23"/>
        </row>
        <row r="24">
          <cell r="A24">
            <v>2204</v>
          </cell>
          <cell r="B24">
            <v>6364</v>
          </cell>
          <cell r="C24" t="str">
            <v>Josephine,Berlingeri</v>
          </cell>
          <cell r="D24"/>
          <cell r="E24" t="str">
            <v>Hügelkultur Hype</v>
          </cell>
          <cell r="F24" t="str">
            <v>Homeschool</v>
          </cell>
          <cell r="G24" t="str">
            <v>Elementary (Grades 4-6)</v>
          </cell>
          <cell r="H24" t="str">
            <v>Biological Science</v>
          </cell>
          <cell r="I24" t="str">
            <v>ESB A205</v>
          </cell>
          <cell r="J24"/>
          <cell r="K24"/>
          <cell r="L24">
            <v>58</v>
          </cell>
          <cell r="M24"/>
          <cell r="N24"/>
          <cell r="O24"/>
        </row>
        <row r="25">
          <cell r="A25">
            <v>2205</v>
          </cell>
          <cell r="B25">
            <v>6258</v>
          </cell>
          <cell r="C25" t="str">
            <v>Olivia,Bush</v>
          </cell>
          <cell r="D25"/>
          <cell r="E25" t="str">
            <v>Can your nose identify flavors without seeing them?</v>
          </cell>
          <cell r="F25" t="str">
            <v>James Strath Public School</v>
          </cell>
          <cell r="G25" t="str">
            <v>Elementary (Grades 4-6)</v>
          </cell>
          <cell r="H25" t="str">
            <v>Biological Science</v>
          </cell>
          <cell r="I25" t="str">
            <v>ESB A205</v>
          </cell>
          <cell r="J25"/>
          <cell r="K25"/>
          <cell r="L25">
            <v>52</v>
          </cell>
          <cell r="M25"/>
          <cell r="N25"/>
          <cell r="O25"/>
        </row>
        <row r="26">
          <cell r="A26">
            <v>2206</v>
          </cell>
          <cell r="B26">
            <v>6014</v>
          </cell>
          <cell r="C26" t="str">
            <v>Raylan,Copeland</v>
          </cell>
          <cell r="D26"/>
          <cell r="E26" t="str">
            <v>Science</v>
          </cell>
          <cell r="F26" t="str">
            <v>Kawaate East City Public School</v>
          </cell>
          <cell r="G26" t="str">
            <v>Elementary (Grades 4-6)</v>
          </cell>
          <cell r="H26" t="str">
            <v>Biological Science</v>
          </cell>
          <cell r="I26" t="str">
            <v>ESB A205</v>
          </cell>
          <cell r="J26"/>
          <cell r="K26"/>
          <cell r="L26">
            <v>0</v>
          </cell>
          <cell r="M26"/>
          <cell r="N26"/>
          <cell r="O26"/>
        </row>
        <row r="27">
          <cell r="A27">
            <v>2207</v>
          </cell>
          <cell r="B27">
            <v>6207</v>
          </cell>
          <cell r="C27" t="str">
            <v>Gwendolyn,Doucet</v>
          </cell>
          <cell r="D27"/>
          <cell r="E27" t="str">
            <v>What Liquids Do Radishes Grow Best In?</v>
          </cell>
          <cell r="F27" t="str">
            <v>St. Anne Catholic Elementary School</v>
          </cell>
          <cell r="G27" t="str">
            <v>Elementary (Grades 4-6)</v>
          </cell>
          <cell r="H27" t="str">
            <v>Biological Science</v>
          </cell>
          <cell r="I27" t="str">
            <v>ESB A205</v>
          </cell>
          <cell r="J27"/>
          <cell r="K27"/>
          <cell r="L27">
            <v>61</v>
          </cell>
          <cell r="M27"/>
          <cell r="N27"/>
          <cell r="O27"/>
        </row>
        <row r="28">
          <cell r="A28">
            <v>2208</v>
          </cell>
          <cell r="B28">
            <v>6206</v>
          </cell>
          <cell r="C28" t="str">
            <v>Malcolm,Feldman Maturano</v>
          </cell>
          <cell r="D28"/>
          <cell r="E28" t="str">
            <v>Using Bayes Theorem for Sports</v>
          </cell>
          <cell r="F28" t="str">
            <v>Queen Elizabeth Public School</v>
          </cell>
          <cell r="G28" t="str">
            <v>Elementary (Grades 4-6)</v>
          </cell>
          <cell r="H28" t="str">
            <v>Biological Science</v>
          </cell>
          <cell r="I28" t="str">
            <v>ESB A205</v>
          </cell>
          <cell r="J28"/>
          <cell r="K28"/>
          <cell r="L28">
            <v>59</v>
          </cell>
          <cell r="M28"/>
          <cell r="N28"/>
          <cell r="O28"/>
        </row>
        <row r="29">
          <cell r="A29">
            <v>2209</v>
          </cell>
          <cell r="B29">
            <v>5637</v>
          </cell>
          <cell r="C29" t="str">
            <v>Amelia,German</v>
          </cell>
          <cell r="D29" t="str">
            <v>Piper Robbins</v>
          </cell>
          <cell r="E29" t="str">
            <v>Spider Plant Propagation Solutions</v>
          </cell>
          <cell r="F29" t="str">
            <v>Grafton Public School</v>
          </cell>
          <cell r="G29" t="str">
            <v>Elementary (Grades 4-6)</v>
          </cell>
          <cell r="H29" t="str">
            <v>Biological Science</v>
          </cell>
          <cell r="I29" t="str">
            <v>ESB A205</v>
          </cell>
          <cell r="J29"/>
          <cell r="K29"/>
          <cell r="L29">
            <v>62</v>
          </cell>
          <cell r="M29"/>
          <cell r="N29"/>
          <cell r="O29"/>
        </row>
        <row r="30">
          <cell r="A30">
            <v>2210</v>
          </cell>
          <cell r="B30">
            <v>5936</v>
          </cell>
          <cell r="C30" t="str">
            <v>Isla,Girard</v>
          </cell>
          <cell r="D30" t="str">
            <v>Riley Salo</v>
          </cell>
          <cell r="E30" t="str">
            <v>Beats Vs. Beats: The Science of Sounds &amp; Heart Rate</v>
          </cell>
          <cell r="F30" t="str">
            <v>St. Anne Catholic Elementary School</v>
          </cell>
          <cell r="G30" t="str">
            <v>Elementary (Grades 4-6)</v>
          </cell>
          <cell r="H30" t="str">
            <v>Biological Science</v>
          </cell>
          <cell r="I30" t="str">
            <v>ESB A205</v>
          </cell>
          <cell r="J30"/>
          <cell r="K30"/>
          <cell r="L30">
            <v>69</v>
          </cell>
          <cell r="M30"/>
          <cell r="N30"/>
          <cell r="O30"/>
        </row>
        <row r="31">
          <cell r="A31">
            <v>2211</v>
          </cell>
          <cell r="B31">
            <v>6139</v>
          </cell>
          <cell r="C31" t="str">
            <v>Miracle ,Hanna</v>
          </cell>
          <cell r="D31"/>
          <cell r="E31" t="str">
            <v xml:space="preserve">Planet colonization </v>
          </cell>
          <cell r="F31" t="str">
            <v>Northumberland Christian School</v>
          </cell>
          <cell r="G31" t="str">
            <v>Elementary (Grades 4-6)</v>
          </cell>
          <cell r="H31" t="str">
            <v>Biological Science</v>
          </cell>
          <cell r="I31" t="str">
            <v>ESB A205</v>
          </cell>
          <cell r="J31"/>
          <cell r="K31"/>
          <cell r="L31">
            <v>35</v>
          </cell>
          <cell r="M31"/>
          <cell r="N31"/>
          <cell r="O31"/>
        </row>
        <row r="32">
          <cell r="A32">
            <v>2212</v>
          </cell>
          <cell r="B32">
            <v>5505</v>
          </cell>
          <cell r="C32" t="str">
            <v>Fitz,Harber</v>
          </cell>
          <cell r="D32"/>
          <cell r="E32" t="str">
            <v>Did the T-Rex Really Have Feathers?</v>
          </cell>
          <cell r="F32" t="str">
            <v>Homeschool</v>
          </cell>
          <cell r="G32" t="str">
            <v>Elementary (Grades 4-6)</v>
          </cell>
          <cell r="H32" t="str">
            <v>Biological Science</v>
          </cell>
          <cell r="I32" t="str">
            <v>ESB A205</v>
          </cell>
          <cell r="J32"/>
          <cell r="K32"/>
          <cell r="L32">
            <v>75</v>
          </cell>
          <cell r="M32"/>
          <cell r="N32"/>
          <cell r="O32"/>
        </row>
        <row r="33">
          <cell r="A33">
            <v>2213</v>
          </cell>
          <cell r="B33">
            <v>6479</v>
          </cell>
          <cell r="C33" t="str">
            <v>Hydie,Hogle</v>
          </cell>
          <cell r="D33"/>
          <cell r="E33" t="str">
            <v xml:space="preserve">Taste Bud Trickery </v>
          </cell>
          <cell r="F33" t="str">
            <v>Rhema Christian School</v>
          </cell>
          <cell r="G33" t="str">
            <v>Elementary (Grades 4-6)</v>
          </cell>
          <cell r="H33" t="str">
            <v>Biological Science</v>
          </cell>
          <cell r="I33" t="str">
            <v>ESB A205</v>
          </cell>
          <cell r="J33"/>
          <cell r="K33"/>
          <cell r="L33">
            <v>65</v>
          </cell>
          <cell r="M33"/>
          <cell r="N33"/>
          <cell r="O33"/>
        </row>
        <row r="34">
          <cell r="A34">
            <v>2214</v>
          </cell>
          <cell r="B34">
            <v>6371</v>
          </cell>
          <cell r="C34" t="str">
            <v>Clara,Hutchinson</v>
          </cell>
          <cell r="D34"/>
          <cell r="E34" t="str">
            <v>How Can Flowers Change Colour</v>
          </cell>
          <cell r="F34" t="str">
            <v>St. Catherine Catholic Elementary School</v>
          </cell>
          <cell r="G34" t="str">
            <v>Elementary (Grades 4-6)</v>
          </cell>
          <cell r="H34" t="str">
            <v>Biological Science</v>
          </cell>
          <cell r="I34" t="str">
            <v>ESB A205</v>
          </cell>
          <cell r="J34"/>
          <cell r="K34"/>
          <cell r="L34">
            <v>50</v>
          </cell>
          <cell r="M34"/>
          <cell r="N34"/>
          <cell r="O34"/>
        </row>
        <row r="35">
          <cell r="A35">
            <v>2215</v>
          </cell>
          <cell r="B35">
            <v>5755</v>
          </cell>
          <cell r="C35" t="str">
            <v>Naomi,Lennie</v>
          </cell>
          <cell r="D35"/>
          <cell r="E35" t="str">
            <v>This or That: Why we Like Different Foods</v>
          </cell>
          <cell r="F35" t="str">
            <v>Homeschool</v>
          </cell>
          <cell r="G35" t="str">
            <v>Elementary (Grades 4-6)</v>
          </cell>
          <cell r="H35" t="str">
            <v>Biological Science</v>
          </cell>
          <cell r="I35" t="str">
            <v>ESB A205</v>
          </cell>
          <cell r="J35"/>
          <cell r="K35"/>
          <cell r="L35">
            <v>66</v>
          </cell>
          <cell r="M35"/>
          <cell r="N35"/>
          <cell r="O35"/>
        </row>
        <row r="36">
          <cell r="A36">
            <v>2216</v>
          </cell>
          <cell r="B36">
            <v>6335</v>
          </cell>
          <cell r="C36" t="str">
            <v>Taylor ,McDannold</v>
          </cell>
          <cell r="D36" t="str">
            <v>Eve Rowan</v>
          </cell>
          <cell r="E36" t="str">
            <v>Floor vs. Food: The 5-Second Showdown</v>
          </cell>
          <cell r="F36" t="str">
            <v>St. Catherine Catholic Elementary School</v>
          </cell>
          <cell r="G36" t="str">
            <v>Elementary (Grades 4-6)</v>
          </cell>
          <cell r="H36" t="str">
            <v>Biological Science</v>
          </cell>
          <cell r="I36" t="str">
            <v>ESB A205</v>
          </cell>
          <cell r="J36"/>
          <cell r="K36"/>
          <cell r="L36">
            <v>67</v>
          </cell>
          <cell r="M36"/>
          <cell r="N36"/>
          <cell r="O36"/>
        </row>
        <row r="37">
          <cell r="A37">
            <v>2217</v>
          </cell>
          <cell r="B37">
            <v>6179</v>
          </cell>
          <cell r="C37" t="str">
            <v>Kailey,McDannold</v>
          </cell>
          <cell r="D37" t="str">
            <v>Kinsley Curry</v>
          </cell>
          <cell r="E37" t="str">
            <v>Power Up: Natural Solutions</v>
          </cell>
          <cell r="F37" t="str">
            <v>St. Catherine Catholic Elementary School</v>
          </cell>
          <cell r="G37" t="str">
            <v>Elementary (Grades 4-6)</v>
          </cell>
          <cell r="H37" t="str">
            <v>Biological Science</v>
          </cell>
          <cell r="I37" t="str">
            <v>ESB A202</v>
          </cell>
          <cell r="J37"/>
          <cell r="K37"/>
          <cell r="L37">
            <v>56</v>
          </cell>
          <cell r="M37"/>
          <cell r="N37"/>
          <cell r="O37"/>
        </row>
        <row r="38">
          <cell r="A38">
            <v>2218</v>
          </cell>
          <cell r="B38">
            <v>6039</v>
          </cell>
          <cell r="C38" t="str">
            <v>Jordyn,McInroy</v>
          </cell>
          <cell r="D38"/>
          <cell r="E38" t="str">
            <v>Does Colour Affect Taste?</v>
          </cell>
          <cell r="F38" t="str">
            <v>Rhema Christian School</v>
          </cell>
          <cell r="G38" t="str">
            <v>Elementary (Grades 4-6)</v>
          </cell>
          <cell r="H38" t="str">
            <v>Biological Science</v>
          </cell>
          <cell r="I38" t="str">
            <v>ESB A202</v>
          </cell>
          <cell r="J38"/>
          <cell r="K38"/>
          <cell r="L38">
            <v>73</v>
          </cell>
          <cell r="M38"/>
          <cell r="N38"/>
          <cell r="O38"/>
        </row>
        <row r="39">
          <cell r="A39">
            <v>2219</v>
          </cell>
          <cell r="B39">
            <v>6253</v>
          </cell>
          <cell r="C39" t="str">
            <v>Lydia ,McIntyre</v>
          </cell>
          <cell r="D39"/>
          <cell r="E39" t="str">
            <v>Save our wetlands: They must be protected</v>
          </cell>
          <cell r="F39" t="str">
            <v>Otonabee Valley Public School</v>
          </cell>
          <cell r="G39" t="str">
            <v>Elementary (Grades 4-6)</v>
          </cell>
          <cell r="H39" t="str">
            <v>Biological Science</v>
          </cell>
          <cell r="I39" t="str">
            <v>ESB A202</v>
          </cell>
          <cell r="J39"/>
          <cell r="K39"/>
          <cell r="L39">
            <v>61</v>
          </cell>
          <cell r="M39"/>
          <cell r="N39"/>
          <cell r="O39"/>
        </row>
        <row r="40">
          <cell r="A40">
            <v>2220</v>
          </cell>
          <cell r="B40">
            <v>6255</v>
          </cell>
          <cell r="C40" t="str">
            <v>Isabelle,McLean</v>
          </cell>
          <cell r="D40"/>
          <cell r="E40" t="str">
            <v>Frequency vs Age</v>
          </cell>
          <cell r="F40" t="str">
            <v>St. Catherine Catholic Elementary School</v>
          </cell>
          <cell r="G40" t="str">
            <v>Elementary (Grades 4-6)</v>
          </cell>
          <cell r="H40" t="str">
            <v>Biological Science</v>
          </cell>
          <cell r="I40" t="str">
            <v>ESB A202</v>
          </cell>
          <cell r="J40"/>
          <cell r="K40"/>
          <cell r="L40">
            <v>76</v>
          </cell>
          <cell r="M40"/>
          <cell r="N40"/>
          <cell r="O40"/>
        </row>
        <row r="41">
          <cell r="A41">
            <v>2221</v>
          </cell>
          <cell r="B41">
            <v>5412</v>
          </cell>
          <cell r="C41" t="str">
            <v>Owen,McNamara</v>
          </cell>
          <cell r="D41"/>
          <cell r="E41" t="str">
            <v>Jacked Up Beans</v>
          </cell>
          <cell r="F41" t="str">
            <v>James Strath Public School</v>
          </cell>
          <cell r="G41" t="str">
            <v>Elementary (Grades 4-6)</v>
          </cell>
          <cell r="H41" t="str">
            <v>Biological Science</v>
          </cell>
          <cell r="I41" t="str">
            <v>ESB A202</v>
          </cell>
          <cell r="J41"/>
          <cell r="K41"/>
          <cell r="L41">
            <v>0</v>
          </cell>
          <cell r="M41"/>
          <cell r="N41"/>
          <cell r="O41"/>
        </row>
        <row r="42">
          <cell r="A42">
            <v>2222</v>
          </cell>
          <cell r="B42">
            <v>4888</v>
          </cell>
          <cell r="C42" t="str">
            <v>Callan,Moore</v>
          </cell>
          <cell r="D42" t="str">
            <v>Emmett Guerin</v>
          </cell>
          <cell r="E42" t="str">
            <v>Bouche des humains Vs Bouche des chiens</v>
          </cell>
          <cell r="F42" t="str">
            <v>Westmount Public School</v>
          </cell>
          <cell r="G42" t="str">
            <v>Elementary (Grades 4-6)</v>
          </cell>
          <cell r="H42" t="str">
            <v>Biological Science</v>
          </cell>
          <cell r="I42" t="str">
            <v>ESB A202</v>
          </cell>
          <cell r="J42"/>
          <cell r="K42"/>
          <cell r="L42">
            <v>64</v>
          </cell>
          <cell r="M42"/>
          <cell r="N42"/>
          <cell r="O42"/>
        </row>
        <row r="43">
          <cell r="A43">
            <v>2223</v>
          </cell>
          <cell r="B43">
            <v>6289</v>
          </cell>
          <cell r="C43" t="str">
            <v>Sage,Newland</v>
          </cell>
          <cell r="D43"/>
          <cell r="E43" t="str">
            <v xml:space="preserve">Mycos on Micros: how does mycorrhizal fungi affect the growth of microgreens?  </v>
          </cell>
          <cell r="F43" t="str">
            <v>Homeschool</v>
          </cell>
          <cell r="G43" t="str">
            <v>Elementary (Grades 4-6)</v>
          </cell>
          <cell r="H43" t="str">
            <v>Biological Science</v>
          </cell>
          <cell r="I43" t="str">
            <v>ESB A202</v>
          </cell>
          <cell r="J43"/>
          <cell r="K43"/>
          <cell r="L43">
            <v>65</v>
          </cell>
          <cell r="M43"/>
          <cell r="N43"/>
          <cell r="O43"/>
        </row>
        <row r="44">
          <cell r="A44">
            <v>2224</v>
          </cell>
          <cell r="B44">
            <v>6248</v>
          </cell>
          <cell r="C44" t="str">
            <v>MALACHI,OGUTU-WERE</v>
          </cell>
          <cell r="D44"/>
          <cell r="E44" t="str">
            <v>Protecting the Hawksbill Turtles</v>
          </cell>
          <cell r="F44" t="str">
            <v>Rhema Christian School</v>
          </cell>
          <cell r="G44" t="str">
            <v>Elementary (Grades 4-6)</v>
          </cell>
          <cell r="H44" t="str">
            <v>Biological Science</v>
          </cell>
          <cell r="I44" t="str">
            <v>ESB A202</v>
          </cell>
          <cell r="J44"/>
          <cell r="K44"/>
          <cell r="L44">
            <v>58</v>
          </cell>
          <cell r="M44"/>
          <cell r="N44"/>
          <cell r="O44"/>
        </row>
        <row r="45">
          <cell r="A45">
            <v>2225</v>
          </cell>
          <cell r="B45">
            <v>4799</v>
          </cell>
          <cell r="C45" t="str">
            <v>MIKKA,OGUTU-WERE</v>
          </cell>
          <cell r="D45"/>
          <cell r="E45" t="str">
            <v>Understanding Asthma</v>
          </cell>
          <cell r="F45" t="str">
            <v>Rhema Christian School</v>
          </cell>
          <cell r="G45" t="str">
            <v>Elementary (Grades 4-6)</v>
          </cell>
          <cell r="H45" t="str">
            <v>Biological Science</v>
          </cell>
          <cell r="I45" t="str">
            <v>ESB A202</v>
          </cell>
          <cell r="J45"/>
          <cell r="K45"/>
          <cell r="L45">
            <v>60</v>
          </cell>
          <cell r="M45"/>
          <cell r="N45"/>
          <cell r="O45"/>
        </row>
        <row r="46">
          <cell r="A46">
            <v>2226</v>
          </cell>
          <cell r="B46">
            <v>6137</v>
          </cell>
          <cell r="C46" t="str">
            <v>Brynnleigh,Otter</v>
          </cell>
          <cell r="D46"/>
          <cell r="E46" t="str">
            <v>Molar Mayhem</v>
          </cell>
          <cell r="F46" t="str">
            <v>Northumberland Christian School</v>
          </cell>
          <cell r="G46" t="str">
            <v>Elementary (Grades 4-6)</v>
          </cell>
          <cell r="H46" t="str">
            <v>Biological Science</v>
          </cell>
          <cell r="I46" t="str">
            <v>ESB A202</v>
          </cell>
          <cell r="J46"/>
          <cell r="K46"/>
          <cell r="L46">
            <v>50</v>
          </cell>
          <cell r="M46"/>
          <cell r="N46"/>
          <cell r="O46"/>
        </row>
        <row r="47">
          <cell r="A47">
            <v>2227</v>
          </cell>
          <cell r="B47">
            <v>5596</v>
          </cell>
          <cell r="C47" t="str">
            <v>Edeline,Pineo</v>
          </cell>
          <cell r="D47" t="str">
            <v>Heidi Kam</v>
          </cell>
          <cell r="E47" t="str">
            <v>Does Peppermint Gum increase your focus?</v>
          </cell>
          <cell r="F47" t="str">
            <v>Westmount Public School</v>
          </cell>
          <cell r="G47" t="str">
            <v>Elementary (Grades 4-6)</v>
          </cell>
          <cell r="H47" t="str">
            <v>Biological Science</v>
          </cell>
          <cell r="I47" t="str">
            <v>ESB A202</v>
          </cell>
          <cell r="J47"/>
          <cell r="K47"/>
          <cell r="L47">
            <v>65</v>
          </cell>
          <cell r="M47"/>
          <cell r="N47"/>
          <cell r="O47"/>
        </row>
        <row r="48">
          <cell r="A48">
            <v>2228</v>
          </cell>
          <cell r="B48">
            <v>6395</v>
          </cell>
          <cell r="C48" t="str">
            <v>Bernadette,Poland</v>
          </cell>
          <cell r="D48"/>
          <cell r="E48" t="str">
            <v>How being positive affects your brain and health, versus being negative.</v>
          </cell>
          <cell r="F48" t="str">
            <v>Our Lady of the Wayside Catholic School</v>
          </cell>
          <cell r="G48" t="str">
            <v>Elementary (Grades 4-6)</v>
          </cell>
          <cell r="H48" t="str">
            <v>Biological Science</v>
          </cell>
          <cell r="I48" t="str">
            <v>ESB A202</v>
          </cell>
          <cell r="J48"/>
          <cell r="K48"/>
          <cell r="L48">
            <v>51</v>
          </cell>
          <cell r="M48"/>
          <cell r="N48"/>
          <cell r="O48"/>
        </row>
        <row r="49">
          <cell r="A49">
            <v>2229</v>
          </cell>
          <cell r="B49">
            <v>6318</v>
          </cell>
          <cell r="C49" t="str">
            <v>Logan,Root-Maher</v>
          </cell>
          <cell r="D49"/>
          <cell r="E49" t="str">
            <v>Sprouting Mung Beans</v>
          </cell>
          <cell r="F49" t="str">
            <v>Children's Montessori School</v>
          </cell>
          <cell r="G49" t="str">
            <v>Elementary (Grades 4-6)</v>
          </cell>
          <cell r="H49" t="str">
            <v>Biological Science</v>
          </cell>
          <cell r="I49" t="str">
            <v>ESB A202</v>
          </cell>
          <cell r="J49"/>
          <cell r="K49"/>
          <cell r="L49">
            <v>45</v>
          </cell>
          <cell r="M49"/>
          <cell r="N49"/>
          <cell r="O49"/>
        </row>
        <row r="50">
          <cell r="A50">
            <v>2230</v>
          </cell>
          <cell r="B50">
            <v>6341</v>
          </cell>
          <cell r="C50" t="str">
            <v>Maizey ,Sanderson</v>
          </cell>
          <cell r="D50" t="str">
            <v>Ellie Ingram</v>
          </cell>
          <cell r="E50" t="str">
            <v>Mould and Bacteria</v>
          </cell>
          <cell r="F50" t="str">
            <v>Chemong Public School</v>
          </cell>
          <cell r="G50" t="str">
            <v>Elementary (Grades 4-6)</v>
          </cell>
          <cell r="H50" t="str">
            <v>Biological Science</v>
          </cell>
          <cell r="I50" t="str">
            <v>ESB A202</v>
          </cell>
          <cell r="J50"/>
          <cell r="K50"/>
          <cell r="L50">
            <v>63</v>
          </cell>
          <cell r="M50"/>
          <cell r="N50"/>
          <cell r="O50"/>
        </row>
        <row r="51">
          <cell r="A51">
            <v>2231</v>
          </cell>
          <cell r="B51">
            <v>6229</v>
          </cell>
          <cell r="C51" t="str">
            <v>Maria,Woodcroft</v>
          </cell>
          <cell r="D51"/>
          <cell r="E51" t="str">
            <v>Saving Axolotls</v>
          </cell>
          <cell r="F51" t="str">
            <v>Homeschool</v>
          </cell>
          <cell r="G51" t="str">
            <v>Elementary (Grades 4-6)</v>
          </cell>
          <cell r="H51" t="str">
            <v>Biological Science</v>
          </cell>
          <cell r="I51" t="str">
            <v>ESB A202</v>
          </cell>
          <cell r="J51"/>
          <cell r="K51"/>
          <cell r="L51">
            <v>62</v>
          </cell>
          <cell r="M51"/>
          <cell r="N51"/>
          <cell r="O51"/>
        </row>
        <row r="52">
          <cell r="A52">
            <v>2232</v>
          </cell>
          <cell r="B52">
            <v>6297</v>
          </cell>
          <cell r="C52" t="str">
            <v>Adeline,Zhang</v>
          </cell>
          <cell r="D52" t="str">
            <v>Lydia Parker</v>
          </cell>
          <cell r="E52" t="str">
            <v>Good'n'Bad Germs and Bacteria</v>
          </cell>
          <cell r="F52" t="str">
            <v>Rhema Christian School</v>
          </cell>
          <cell r="G52" t="str">
            <v>Elementary (Grades 4-6)</v>
          </cell>
          <cell r="H52" t="str">
            <v>Biological Science</v>
          </cell>
          <cell r="I52" t="str">
            <v>ESB A202</v>
          </cell>
          <cell r="J52"/>
          <cell r="K52"/>
          <cell r="L52">
            <v>64</v>
          </cell>
          <cell r="M52"/>
          <cell r="N52"/>
          <cell r="O52"/>
        </row>
        <row r="53">
          <cell r="A53">
            <v>2233</v>
          </cell>
          <cell r="B53">
            <v>4786</v>
          </cell>
          <cell r="C53" t="str">
            <v>Mia,Voros</v>
          </cell>
          <cell r="D53"/>
          <cell r="E53" t="str">
            <v>Musical Plants</v>
          </cell>
          <cell r="F53" t="str">
            <v>St. Catherine Catholic Elementary School</v>
          </cell>
          <cell r="G53" t="str">
            <v>Elementary (Grades 4-6)</v>
          </cell>
          <cell r="H53" t="str">
            <v>Biological Science</v>
          </cell>
          <cell r="I53" t="str">
            <v>ESB A202</v>
          </cell>
          <cell r="J53"/>
          <cell r="K53"/>
          <cell r="L53">
            <v>61</v>
          </cell>
          <cell r="M53"/>
          <cell r="N53"/>
          <cell r="O53"/>
        </row>
        <row r="54">
          <cell r="A54">
            <v>2301</v>
          </cell>
          <cell r="B54">
            <v>6348</v>
          </cell>
          <cell r="C54" t="str">
            <v>Hudson,Armour</v>
          </cell>
          <cell r="D54"/>
          <cell r="E54" t="str">
            <v>Can Coconut Shells Really Clean Water?</v>
          </cell>
          <cell r="F54" t="str">
            <v>James Strath Public School</v>
          </cell>
          <cell r="G54" t="str">
            <v>Elementary (Grades 4-6)</v>
          </cell>
          <cell r="H54" t="str">
            <v>Physical Science</v>
          </cell>
          <cell r="I54" t="str">
            <v>ESB A206</v>
          </cell>
          <cell r="J54"/>
          <cell r="K54"/>
          <cell r="L54">
            <v>65</v>
          </cell>
          <cell r="M54"/>
          <cell r="N54"/>
          <cell r="O54"/>
        </row>
        <row r="55">
          <cell r="A55">
            <v>2302</v>
          </cell>
          <cell r="B55">
            <v>5716</v>
          </cell>
          <cell r="C55" t="str">
            <v>Sophia Isabelle,Balajadia</v>
          </cell>
          <cell r="D55" t="str">
            <v>Samantha Vignarajah</v>
          </cell>
          <cell r="E55" t="str">
            <v>Solar Cars: Driving Towards a Sustainable Future</v>
          </cell>
          <cell r="F55" t="str">
            <v>St. Catherine Catholic Elementary School</v>
          </cell>
          <cell r="G55" t="str">
            <v>Elementary (Grades 4-6)</v>
          </cell>
          <cell r="H55" t="str">
            <v>Physical Science</v>
          </cell>
          <cell r="I55" t="str">
            <v>ESB A206</v>
          </cell>
          <cell r="J55"/>
          <cell r="K55"/>
          <cell r="L55">
            <v>64</v>
          </cell>
          <cell r="M55"/>
          <cell r="N55"/>
          <cell r="O55"/>
        </row>
        <row r="56">
          <cell r="A56">
            <v>2303</v>
          </cell>
          <cell r="B56">
            <v>6246</v>
          </cell>
          <cell r="C56" t="str">
            <v>Grayson,Bates</v>
          </cell>
          <cell r="D56"/>
          <cell r="E56" t="str">
            <v>In a Galaxy Far Far Away… Future Mining</v>
          </cell>
          <cell r="F56" t="str">
            <v>École Catholique Monseigneur-Jamot</v>
          </cell>
          <cell r="G56" t="str">
            <v>Elementary (Grades 4-6)</v>
          </cell>
          <cell r="H56" t="str">
            <v>Physical Science</v>
          </cell>
          <cell r="I56" t="str">
            <v>ESB A206</v>
          </cell>
          <cell r="J56"/>
          <cell r="K56"/>
          <cell r="L56">
            <v>90</v>
          </cell>
          <cell r="M56"/>
          <cell r="N56"/>
          <cell r="O56"/>
        </row>
        <row r="57">
          <cell r="A57">
            <v>2304</v>
          </cell>
          <cell r="B57">
            <v>6219</v>
          </cell>
          <cell r="C57" t="str">
            <v>Sybil,Boadway</v>
          </cell>
          <cell r="D57"/>
          <cell r="E57" t="str">
            <v>Elephant Toothpaste: What shoots the highest?</v>
          </cell>
          <cell r="F57" t="str">
            <v>Edmison Heights Public School</v>
          </cell>
          <cell r="G57" t="str">
            <v>Elementary (Grades 4-6)</v>
          </cell>
          <cell r="H57" t="str">
            <v>Physical Science</v>
          </cell>
          <cell r="I57" t="str">
            <v>ESB A206</v>
          </cell>
          <cell r="J57"/>
          <cell r="K57"/>
          <cell r="L57">
            <v>55</v>
          </cell>
          <cell r="M57"/>
          <cell r="N57"/>
          <cell r="O57"/>
        </row>
        <row r="58">
          <cell r="A58">
            <v>2305</v>
          </cell>
          <cell r="B58">
            <v>6252</v>
          </cell>
          <cell r="C58" t="str">
            <v>Oliver,Castillo-Snook</v>
          </cell>
          <cell r="D58"/>
          <cell r="E58" t="str">
            <v>Testing bridge strength</v>
          </cell>
          <cell r="F58" t="str">
            <v>St. Anne Catholic Elementary School</v>
          </cell>
          <cell r="G58" t="str">
            <v>Elementary (Grades 4-6)</v>
          </cell>
          <cell r="H58" t="str">
            <v>Physical Science</v>
          </cell>
          <cell r="I58" t="str">
            <v>ESB A206</v>
          </cell>
          <cell r="J58"/>
          <cell r="K58"/>
          <cell r="L58">
            <v>56</v>
          </cell>
          <cell r="M58"/>
          <cell r="N58"/>
          <cell r="O58"/>
        </row>
        <row r="59">
          <cell r="A59">
            <v>2306</v>
          </cell>
          <cell r="B59">
            <v>6250</v>
          </cell>
          <cell r="C59" t="str">
            <v>Samarpan,Cheema</v>
          </cell>
          <cell r="D59"/>
          <cell r="E59" t="str">
            <v>The Future of Cooking - Solar Oven</v>
          </cell>
          <cell r="F59" t="str">
            <v>James Strath Public School</v>
          </cell>
          <cell r="G59" t="str">
            <v>Elementary (Grades 4-6)</v>
          </cell>
          <cell r="H59" t="str">
            <v>Physical Science</v>
          </cell>
          <cell r="I59" t="str">
            <v>ESB A206</v>
          </cell>
          <cell r="J59"/>
          <cell r="K59"/>
          <cell r="L59">
            <v>66</v>
          </cell>
          <cell r="M59"/>
          <cell r="N59"/>
          <cell r="O59"/>
        </row>
        <row r="60">
          <cell r="A60">
            <v>2307</v>
          </cell>
          <cell r="B60">
            <v>5511</v>
          </cell>
          <cell r="C60" t="str">
            <v>Mabel,Coe</v>
          </cell>
          <cell r="D60" t="str">
            <v>Reagan Walton</v>
          </cell>
          <cell r="E60" t="str">
            <v>Best Bubble Blowing Gum</v>
          </cell>
          <cell r="F60" t="str">
            <v>Westmount Public School</v>
          </cell>
          <cell r="G60" t="str">
            <v>Elementary (Grades 4-6)</v>
          </cell>
          <cell r="H60" t="str">
            <v>Physical Science</v>
          </cell>
          <cell r="I60" t="str">
            <v>ESB A206</v>
          </cell>
          <cell r="J60"/>
          <cell r="K60"/>
          <cell r="L60">
            <v>67</v>
          </cell>
          <cell r="M60"/>
          <cell r="N60"/>
          <cell r="O60"/>
        </row>
        <row r="61">
          <cell r="A61">
            <v>2308</v>
          </cell>
          <cell r="B61">
            <v>6181</v>
          </cell>
          <cell r="C61" t="str">
            <v>Max ,DeGroote</v>
          </cell>
          <cell r="D61"/>
          <cell r="E61" t="str">
            <v>Learning About Solar Energy</v>
          </cell>
          <cell r="F61" t="str">
            <v>Chemong Public School</v>
          </cell>
          <cell r="G61" t="str">
            <v>Elementary (Grades 4-6)</v>
          </cell>
          <cell r="H61" t="str">
            <v>Physical Science</v>
          </cell>
          <cell r="I61" t="str">
            <v>ESB A206</v>
          </cell>
          <cell r="J61"/>
          <cell r="K61"/>
          <cell r="L61">
            <v>68</v>
          </cell>
          <cell r="M61"/>
          <cell r="N61"/>
          <cell r="O61"/>
        </row>
        <row r="62">
          <cell r="A62">
            <v>2309</v>
          </cell>
          <cell r="B62">
            <v>6037</v>
          </cell>
          <cell r="C62" t="str">
            <v>Dylan ,Ferguson</v>
          </cell>
          <cell r="D62" t="str">
            <v>Stella Forstner</v>
          </cell>
          <cell r="E62" t="str">
            <v>Bubbles</v>
          </cell>
          <cell r="F62" t="str">
            <v>Westmount Public School</v>
          </cell>
          <cell r="G62" t="str">
            <v>Elementary (Grades 4-6)</v>
          </cell>
          <cell r="H62" t="str">
            <v>Physical Science</v>
          </cell>
          <cell r="I62" t="str">
            <v>ESB A206</v>
          </cell>
          <cell r="J62"/>
          <cell r="K62"/>
          <cell r="L62">
            <v>67</v>
          </cell>
          <cell r="M62"/>
          <cell r="N62"/>
          <cell r="O62"/>
        </row>
        <row r="63">
          <cell r="A63">
            <v>2310</v>
          </cell>
          <cell r="B63">
            <v>6277</v>
          </cell>
          <cell r="C63" t="str">
            <v>Sai,Gadvir</v>
          </cell>
          <cell r="D63"/>
          <cell r="E63" t="str">
            <v xml:space="preserve">How to get rid of Acrylic Paints from  the cloths </v>
          </cell>
          <cell r="F63" t="str">
            <v>Children's Montessori School</v>
          </cell>
          <cell r="G63" t="str">
            <v>Elementary (Grades 4-6)</v>
          </cell>
          <cell r="H63" t="str">
            <v>Physical Science</v>
          </cell>
          <cell r="I63" t="str">
            <v>ESB A206</v>
          </cell>
          <cell r="J63"/>
          <cell r="K63"/>
          <cell r="L63">
            <v>69</v>
          </cell>
          <cell r="M63"/>
          <cell r="N63"/>
          <cell r="O63"/>
        </row>
        <row r="64">
          <cell r="A64">
            <v>2311</v>
          </cell>
          <cell r="B64">
            <v>5963</v>
          </cell>
          <cell r="C64" t="str">
            <v>Zoe,Giroux</v>
          </cell>
          <cell r="D64" t="str">
            <v>Kenzie Gilkinson</v>
          </cell>
          <cell r="E64" t="str">
            <v>What is slime?</v>
          </cell>
          <cell r="F64" t="str">
            <v>St. Catherine Catholic Elementary School</v>
          </cell>
          <cell r="G64" t="str">
            <v>Elementary (Grades 4-6)</v>
          </cell>
          <cell r="H64" t="str">
            <v>Physical Science</v>
          </cell>
          <cell r="I64" t="str">
            <v>ESB A206</v>
          </cell>
          <cell r="J64"/>
          <cell r="K64"/>
          <cell r="L64">
            <v>60</v>
          </cell>
          <cell r="M64"/>
          <cell r="N64"/>
          <cell r="O64"/>
        </row>
        <row r="65">
          <cell r="A65">
            <v>2312</v>
          </cell>
          <cell r="B65">
            <v>4944</v>
          </cell>
          <cell r="C65" t="str">
            <v>Owen,Gooderham</v>
          </cell>
          <cell r="D65"/>
          <cell r="E65" t="str">
            <v>Geyser-ology</v>
          </cell>
          <cell r="F65" t="str">
            <v>Queen Mary Public School</v>
          </cell>
          <cell r="G65" t="str">
            <v>Elementary (Grades 4-6)</v>
          </cell>
          <cell r="H65" t="str">
            <v>Physical Science</v>
          </cell>
          <cell r="I65" t="str">
            <v>ESB A206</v>
          </cell>
          <cell r="J65"/>
          <cell r="K65"/>
          <cell r="L65">
            <v>54</v>
          </cell>
          <cell r="M65"/>
          <cell r="N65"/>
          <cell r="O65"/>
        </row>
        <row r="66">
          <cell r="A66">
            <v>2313</v>
          </cell>
          <cell r="B66">
            <v>4950</v>
          </cell>
          <cell r="C66" t="str">
            <v>James,Hess</v>
          </cell>
          <cell r="D66" t="str">
            <v>Spencer Davies</v>
          </cell>
          <cell r="E66" t="str">
            <v>Quel hamburger moisi le plus rapidement et de quel restaurant?</v>
          </cell>
          <cell r="F66" t="str">
            <v>Westmount Public School</v>
          </cell>
          <cell r="G66" t="str">
            <v>Elementary (Grades 4-6)</v>
          </cell>
          <cell r="H66" t="str">
            <v>Physical Science</v>
          </cell>
          <cell r="I66" t="str">
            <v>ESB A206</v>
          </cell>
          <cell r="J66"/>
          <cell r="K66"/>
          <cell r="L66">
            <v>57</v>
          </cell>
          <cell r="M66"/>
          <cell r="N66"/>
          <cell r="O66"/>
        </row>
        <row r="67">
          <cell r="A67">
            <v>2314</v>
          </cell>
          <cell r="B67">
            <v>6595</v>
          </cell>
          <cell r="C67" t="str">
            <v>Omar,Ibrahim</v>
          </cell>
          <cell r="D67" t="str">
            <v>Isaac Harris</v>
          </cell>
          <cell r="E67" t="str">
            <v xml:space="preserve">Homemade versus store bought robot </v>
          </cell>
          <cell r="F67" t="str">
            <v>Westmount Public School</v>
          </cell>
          <cell r="G67" t="str">
            <v>Elementary (Grades 4-6)</v>
          </cell>
          <cell r="H67" t="str">
            <v>Physical Science</v>
          </cell>
          <cell r="I67" t="str">
            <v>ESB A206</v>
          </cell>
          <cell r="J67"/>
          <cell r="K67"/>
          <cell r="L67">
            <v>70</v>
          </cell>
          <cell r="M67"/>
          <cell r="N67"/>
          <cell r="O67"/>
        </row>
        <row r="68">
          <cell r="A68">
            <v>2315</v>
          </cell>
          <cell r="B68">
            <v>6409</v>
          </cell>
          <cell r="C68" t="str">
            <v>June,Jackson</v>
          </cell>
          <cell r="D68" t="str">
            <v>Joclelyn caly</v>
          </cell>
          <cell r="E68" t="str">
            <v>electricity from our earth</v>
          </cell>
          <cell r="F68" t="str">
            <v>St. Catherine Catholic Elementary School</v>
          </cell>
          <cell r="G68" t="str">
            <v>Elementary (Grades 4-6)</v>
          </cell>
          <cell r="H68" t="str">
            <v>Physical Science</v>
          </cell>
          <cell r="I68" t="str">
            <v>ESB A206</v>
          </cell>
          <cell r="J68"/>
          <cell r="K68"/>
          <cell r="L68">
            <v>58</v>
          </cell>
          <cell r="M68"/>
          <cell r="N68"/>
          <cell r="O68"/>
        </row>
        <row r="69">
          <cell r="A69">
            <v>2316</v>
          </cell>
          <cell r="B69">
            <v>6478</v>
          </cell>
          <cell r="C69" t="str">
            <v>Ziyi (Elsa),Kong</v>
          </cell>
          <cell r="D69"/>
          <cell r="E69" t="str">
            <v>Gravity Well: How Planets Move in Space</v>
          </cell>
          <cell r="F69" t="str">
            <v>Kawartha Montessori School</v>
          </cell>
          <cell r="G69" t="str">
            <v>Elementary (Grades 4-6)</v>
          </cell>
          <cell r="H69" t="str">
            <v>Physical Science</v>
          </cell>
          <cell r="I69" t="str">
            <v>ESB A206</v>
          </cell>
          <cell r="J69"/>
          <cell r="K69"/>
          <cell r="L69">
            <v>72</v>
          </cell>
          <cell r="M69"/>
          <cell r="N69"/>
          <cell r="O69"/>
        </row>
        <row r="70">
          <cell r="A70">
            <v>2317</v>
          </cell>
          <cell r="B70">
            <v>4945</v>
          </cell>
          <cell r="C70" t="str">
            <v>Victoria,Lee</v>
          </cell>
          <cell r="D70"/>
          <cell r="E70" t="str">
            <v>Pine and Spruce Cone Humidity Detector</v>
          </cell>
          <cell r="F70" t="str">
            <v>Kawartha Montessori School</v>
          </cell>
          <cell r="G70" t="str">
            <v>Elementary (Grades 4-6)</v>
          </cell>
          <cell r="H70" t="str">
            <v>Physical Science</v>
          </cell>
          <cell r="I70" t="str">
            <v>ESB A206</v>
          </cell>
          <cell r="J70"/>
          <cell r="K70"/>
          <cell r="L70">
            <v>55</v>
          </cell>
          <cell r="M70"/>
          <cell r="N70"/>
          <cell r="O70"/>
        </row>
        <row r="71">
          <cell r="A71">
            <v>2318</v>
          </cell>
          <cell r="B71">
            <v>4943</v>
          </cell>
          <cell r="C71" t="str">
            <v>Brooklynn,Lenneville</v>
          </cell>
          <cell r="D71" t="str">
            <v>Darla Simmons</v>
          </cell>
          <cell r="E71" t="str">
            <v>Food for Everyone</v>
          </cell>
          <cell r="F71" t="str">
            <v>Chemong Public School</v>
          </cell>
          <cell r="G71" t="str">
            <v>Elementary (Grades 4-6)</v>
          </cell>
          <cell r="H71" t="str">
            <v>Physical Science</v>
          </cell>
          <cell r="I71" t="str">
            <v>ESB A210</v>
          </cell>
          <cell r="J71"/>
          <cell r="K71"/>
          <cell r="L71">
            <v>0</v>
          </cell>
          <cell r="M71"/>
          <cell r="N71"/>
          <cell r="O71"/>
        </row>
        <row r="72">
          <cell r="A72">
            <v>2319</v>
          </cell>
          <cell r="B72">
            <v>6124</v>
          </cell>
          <cell r="C72" t="str">
            <v>Axel,Lizares</v>
          </cell>
          <cell r="D72" t="str">
            <v>Rohan Naganath</v>
          </cell>
          <cell r="E72" t="str">
            <v>The effect of UVA light on paint</v>
          </cell>
          <cell r="F72" t="str">
            <v>Westmount Public School</v>
          </cell>
          <cell r="G72" t="str">
            <v>Elementary (Grades 4-6)</v>
          </cell>
          <cell r="H72" t="str">
            <v>Physical Science</v>
          </cell>
          <cell r="I72" t="str">
            <v>ESB A210</v>
          </cell>
          <cell r="J72"/>
          <cell r="K72"/>
          <cell r="L72">
            <v>79</v>
          </cell>
          <cell r="M72"/>
          <cell r="N72"/>
          <cell r="O72"/>
        </row>
        <row r="73">
          <cell r="A73">
            <v>2320</v>
          </cell>
          <cell r="B73">
            <v>5427</v>
          </cell>
          <cell r="C73" t="str">
            <v>Ava,Markle</v>
          </cell>
          <cell r="D73" t="str">
            <v>McKynlee Kennedy</v>
          </cell>
          <cell r="E73" t="str">
            <v>Little Ballerinas</v>
          </cell>
          <cell r="F73" t="str">
            <v>St. Anne Catholic Elementary School</v>
          </cell>
          <cell r="G73" t="str">
            <v>Elementary (Grades 4-6)</v>
          </cell>
          <cell r="H73" t="str">
            <v>Physical Science</v>
          </cell>
          <cell r="I73" t="str">
            <v>ESB A210</v>
          </cell>
          <cell r="J73"/>
          <cell r="K73"/>
          <cell r="L73">
            <v>44</v>
          </cell>
          <cell r="M73"/>
          <cell r="N73"/>
          <cell r="O73"/>
        </row>
        <row r="74">
          <cell r="A74">
            <v>2321</v>
          </cell>
          <cell r="B74">
            <v>6291</v>
          </cell>
          <cell r="C74" t="str">
            <v>Ayla,McCracken-Reed</v>
          </cell>
          <cell r="D74" t="str">
            <v>Vienna Black</v>
          </cell>
          <cell r="E74" t="str">
            <v>The Science of Oobleck</v>
          </cell>
          <cell r="F74" t="str">
            <v>St. Catherine Catholic Elementary School</v>
          </cell>
          <cell r="G74" t="str">
            <v>Elementary (Grades 4-6)</v>
          </cell>
          <cell r="H74" t="str">
            <v>Physical Science</v>
          </cell>
          <cell r="I74" t="str">
            <v>ESB A210</v>
          </cell>
          <cell r="J74"/>
          <cell r="K74"/>
          <cell r="L74">
            <v>54</v>
          </cell>
          <cell r="M74"/>
          <cell r="N74"/>
          <cell r="O74"/>
        </row>
        <row r="75">
          <cell r="A75">
            <v>2322</v>
          </cell>
          <cell r="B75">
            <v>4949</v>
          </cell>
          <cell r="C75" t="str">
            <v>Dayla ,McMullen</v>
          </cell>
          <cell r="D75"/>
          <cell r="E75" t="str">
            <v xml:space="preserve">Cardboard Bridge </v>
          </cell>
          <cell r="F75" t="str">
            <v>Chemong Public School</v>
          </cell>
          <cell r="G75" t="str">
            <v>Elementary (Grades 4-6)</v>
          </cell>
          <cell r="H75" t="str">
            <v>Physical Science</v>
          </cell>
          <cell r="I75" t="str">
            <v>ESB A210</v>
          </cell>
          <cell r="J75"/>
          <cell r="K75"/>
          <cell r="L75">
            <v>0</v>
          </cell>
          <cell r="M75"/>
          <cell r="N75"/>
          <cell r="O75"/>
        </row>
        <row r="76">
          <cell r="A76">
            <v>2323</v>
          </cell>
          <cell r="B76">
            <v>4948</v>
          </cell>
          <cell r="C76" t="str">
            <v>Mackenzie,Murdock</v>
          </cell>
          <cell r="D76" t="str">
            <v>Pyper Lipsett</v>
          </cell>
          <cell r="E76" t="str">
            <v>Avalanches</v>
          </cell>
          <cell r="F76" t="str">
            <v>Westmount Public School</v>
          </cell>
          <cell r="G76" t="str">
            <v>Elementary (Grades 4-6)</v>
          </cell>
          <cell r="H76" t="str">
            <v>Physical Science</v>
          </cell>
          <cell r="I76" t="str">
            <v>ESB A210</v>
          </cell>
          <cell r="J76"/>
          <cell r="K76"/>
          <cell r="L76">
            <v>72</v>
          </cell>
          <cell r="M76"/>
          <cell r="N76"/>
          <cell r="O76"/>
        </row>
        <row r="77">
          <cell r="A77">
            <v>2324</v>
          </cell>
          <cell r="B77">
            <v>6237</v>
          </cell>
          <cell r="C77" t="str">
            <v>Owen,Oaks-Cross</v>
          </cell>
          <cell r="D77" t="str">
            <v>Lucas Patton</v>
          </cell>
          <cell r="E77" t="str">
            <v>The levitating pencil</v>
          </cell>
          <cell r="F77" t="str">
            <v>St. Anne Catholic Elementary School</v>
          </cell>
          <cell r="G77" t="str">
            <v>Elementary (Grades 4-6)</v>
          </cell>
          <cell r="H77" t="str">
            <v>Physical Science</v>
          </cell>
          <cell r="I77" t="str">
            <v>ESB A210</v>
          </cell>
          <cell r="J77"/>
          <cell r="K77"/>
          <cell r="L77">
            <v>43</v>
          </cell>
          <cell r="M77"/>
          <cell r="N77"/>
          <cell r="O77"/>
        </row>
        <row r="78">
          <cell r="A78">
            <v>2325</v>
          </cell>
          <cell r="B78">
            <v>6328</v>
          </cell>
          <cell r="C78" t="str">
            <v>Callum,Otter</v>
          </cell>
          <cell r="D78"/>
          <cell r="E78" t="str">
            <v>Bushcraft</v>
          </cell>
          <cell r="F78" t="str">
            <v>Northumberland Christian School</v>
          </cell>
          <cell r="G78" t="str">
            <v>Elementary (Grades 4-6)</v>
          </cell>
          <cell r="H78" t="str">
            <v>Physical Science</v>
          </cell>
          <cell r="I78" t="str">
            <v>ESB A210</v>
          </cell>
          <cell r="J78"/>
          <cell r="K78"/>
          <cell r="L78">
            <v>55</v>
          </cell>
          <cell r="M78"/>
          <cell r="N78"/>
          <cell r="O78"/>
        </row>
        <row r="79">
          <cell r="A79">
            <v>2326</v>
          </cell>
          <cell r="B79">
            <v>5008</v>
          </cell>
          <cell r="C79" t="str">
            <v>Spencer,Pearce</v>
          </cell>
          <cell r="D79"/>
          <cell r="E79" t="str">
            <v>POPCORN and OIL</v>
          </cell>
          <cell r="F79" t="str">
            <v>St. Anne Catholic Elementary School</v>
          </cell>
          <cell r="G79" t="str">
            <v>Elementary (Grades 4-6)</v>
          </cell>
          <cell r="H79" t="str">
            <v>Physical Science</v>
          </cell>
          <cell r="I79" t="str">
            <v>ESB A210</v>
          </cell>
          <cell r="J79"/>
          <cell r="K79"/>
          <cell r="L79">
            <v>41</v>
          </cell>
          <cell r="M79"/>
          <cell r="N79"/>
          <cell r="O79"/>
        </row>
        <row r="80">
          <cell r="A80">
            <v>2327</v>
          </cell>
          <cell r="B80">
            <v>6591</v>
          </cell>
          <cell r="C80" t="str">
            <v>Bohdan,Renaud</v>
          </cell>
          <cell r="D80"/>
          <cell r="E80" t="str">
            <v>The Power of the Electric Motor</v>
          </cell>
          <cell r="F80" t="str">
            <v>Bobcaygeon Public School</v>
          </cell>
          <cell r="G80" t="str">
            <v>Elementary (Grades 4-6)</v>
          </cell>
          <cell r="H80" t="str">
            <v>Physical Science</v>
          </cell>
          <cell r="I80" t="str">
            <v>ESB A210</v>
          </cell>
          <cell r="J80"/>
          <cell r="K80"/>
          <cell r="L80">
            <v>47</v>
          </cell>
          <cell r="M80"/>
          <cell r="N80"/>
          <cell r="O80"/>
        </row>
        <row r="81">
          <cell r="A81">
            <v>2328</v>
          </cell>
          <cell r="B81">
            <v>6003</v>
          </cell>
          <cell r="C81" t="str">
            <v>Addison,Ryback</v>
          </cell>
          <cell r="D81"/>
          <cell r="E81" t="str">
            <v>Gummy Bears vs Liquids</v>
          </cell>
          <cell r="F81" t="str">
            <v>Bobcaygeon Public School</v>
          </cell>
          <cell r="G81" t="str">
            <v>Elementary (Grades 4-6)</v>
          </cell>
          <cell r="H81" t="str">
            <v>Physical Science</v>
          </cell>
          <cell r="I81" t="str">
            <v>ESB A210</v>
          </cell>
          <cell r="J81"/>
          <cell r="K81"/>
          <cell r="L81">
            <v>50</v>
          </cell>
          <cell r="M81"/>
          <cell r="N81"/>
          <cell r="O81"/>
        </row>
        <row r="82">
          <cell r="A82">
            <v>2329</v>
          </cell>
          <cell r="B82">
            <v>6222</v>
          </cell>
          <cell r="C82" t="str">
            <v>Charlotte,Smith</v>
          </cell>
          <cell r="D82" t="str">
            <v>Gwen Godwin</v>
          </cell>
          <cell r="E82" t="str">
            <v>Wondrous Waves</v>
          </cell>
          <cell r="F82" t="str">
            <v>Chemong Public School</v>
          </cell>
          <cell r="G82" t="str">
            <v>Elementary (Grades 4-6)</v>
          </cell>
          <cell r="H82" t="str">
            <v>Physical Science</v>
          </cell>
          <cell r="I82" t="str">
            <v>ESB A210</v>
          </cell>
          <cell r="J82"/>
          <cell r="K82"/>
          <cell r="L82">
            <v>45</v>
          </cell>
          <cell r="M82"/>
          <cell r="N82"/>
          <cell r="O82"/>
        </row>
        <row r="83">
          <cell r="A83">
            <v>2330</v>
          </cell>
          <cell r="B83">
            <v>5100</v>
          </cell>
          <cell r="C83" t="str">
            <v>Rebecca,Smith</v>
          </cell>
          <cell r="D83"/>
          <cell r="E83" t="str">
            <v>Fastest way to go downhill skiing</v>
          </cell>
          <cell r="F83" t="str">
            <v>James Strath Public School</v>
          </cell>
          <cell r="G83" t="str">
            <v>Elementary (Grades 4-6)</v>
          </cell>
          <cell r="H83" t="str">
            <v>Physical Science</v>
          </cell>
          <cell r="I83" t="str">
            <v>ESB A210</v>
          </cell>
          <cell r="J83"/>
          <cell r="K83"/>
          <cell r="L83">
            <v>36</v>
          </cell>
          <cell r="M83"/>
          <cell r="N83"/>
          <cell r="O83"/>
        </row>
        <row r="84">
          <cell r="A84">
            <v>2331</v>
          </cell>
          <cell r="B84">
            <v>4946</v>
          </cell>
          <cell r="C84" t="str">
            <v>Jack,Stewart</v>
          </cell>
          <cell r="D84" t="str">
            <v>Ryan Beers</v>
          </cell>
          <cell r="E84" t="str">
            <v xml:space="preserve">Cardboard Excavator </v>
          </cell>
          <cell r="F84" t="str">
            <v>Bobcaygeon Public School</v>
          </cell>
          <cell r="G84" t="str">
            <v>Elementary (Grades 4-6)</v>
          </cell>
          <cell r="H84" t="str">
            <v>Physical Science</v>
          </cell>
          <cell r="I84" t="str">
            <v>ESB A210</v>
          </cell>
          <cell r="J84"/>
          <cell r="K84"/>
          <cell r="L84">
            <v>42</v>
          </cell>
          <cell r="M84"/>
          <cell r="N84"/>
          <cell r="O84"/>
        </row>
        <row r="85">
          <cell r="A85">
            <v>2332</v>
          </cell>
          <cell r="B85">
            <v>6311</v>
          </cell>
          <cell r="C85" t="str">
            <v>Audrey,Sweeney</v>
          </cell>
          <cell r="D85"/>
          <cell r="E85" t="str">
            <v>Let's Roll</v>
          </cell>
          <cell r="F85" t="str">
            <v>Rhema Christian School</v>
          </cell>
          <cell r="G85" t="str">
            <v>Elementary (Grades 4-6)</v>
          </cell>
          <cell r="H85" t="str">
            <v>Physical Science</v>
          </cell>
          <cell r="I85" t="str">
            <v>ESB A210</v>
          </cell>
          <cell r="J85"/>
          <cell r="K85"/>
          <cell r="L85">
            <v>55</v>
          </cell>
          <cell r="M85"/>
          <cell r="N85"/>
          <cell r="O85"/>
        </row>
        <row r="86">
          <cell r="A86">
            <v>2333</v>
          </cell>
          <cell r="B86">
            <v>6330</v>
          </cell>
          <cell r="C86" t="str">
            <v>Naomi,van Berkel</v>
          </cell>
          <cell r="D86" t="str">
            <v>Leah Friesen</v>
          </cell>
          <cell r="E86" t="str">
            <v>Neurons on the Move</v>
          </cell>
          <cell r="F86" t="str">
            <v>Rhema Christian School</v>
          </cell>
          <cell r="G86" t="str">
            <v>Elementary (Grades 4-6)</v>
          </cell>
          <cell r="H86" t="str">
            <v>Physical Science</v>
          </cell>
          <cell r="I86" t="str">
            <v>ESB A210</v>
          </cell>
          <cell r="J86"/>
          <cell r="K86"/>
          <cell r="L86">
            <v>36</v>
          </cell>
          <cell r="M86"/>
          <cell r="N86"/>
          <cell r="O86"/>
        </row>
        <row r="87">
          <cell r="A87">
            <v>2334</v>
          </cell>
          <cell r="B87">
            <v>6145</v>
          </cell>
          <cell r="C87" t="str">
            <v>Hunter,Webb</v>
          </cell>
          <cell r="D87"/>
          <cell r="E87" t="str">
            <v>Orbiting the Cyr Wheel: The Ultimate Astronaut Training Tool</v>
          </cell>
          <cell r="F87" t="str">
            <v>Edmison Heights Public School</v>
          </cell>
          <cell r="G87" t="str">
            <v>Elementary (Grades 4-6)</v>
          </cell>
          <cell r="H87" t="str">
            <v>Physical Science</v>
          </cell>
          <cell r="I87" t="str">
            <v>ESB A210</v>
          </cell>
          <cell r="J87"/>
          <cell r="K87"/>
          <cell r="L87">
            <v>58</v>
          </cell>
          <cell r="M87"/>
          <cell r="N87"/>
          <cell r="O87"/>
        </row>
        <row r="88">
          <cell r="A88">
            <v>2335</v>
          </cell>
          <cell r="B88">
            <v>5456</v>
          </cell>
          <cell r="C88" t="str">
            <v>Sophia ,Whitmore</v>
          </cell>
          <cell r="D88" t="str">
            <v>Emberly Arthur</v>
          </cell>
          <cell r="E88" t="str">
            <v xml:space="preserve">Radium and Radioactivity </v>
          </cell>
          <cell r="F88" t="str">
            <v>Chemong Public School</v>
          </cell>
          <cell r="G88" t="str">
            <v>Elementary (Grades 4-6)</v>
          </cell>
          <cell r="H88" t="str">
            <v>Physical Science</v>
          </cell>
          <cell r="I88" t="str">
            <v>ESB A210</v>
          </cell>
          <cell r="J88"/>
          <cell r="K88"/>
          <cell r="L88">
            <v>40</v>
          </cell>
          <cell r="M88"/>
          <cell r="N88"/>
          <cell r="O88"/>
        </row>
        <row r="89">
          <cell r="A89">
            <v>3401</v>
          </cell>
          <cell r="B89">
            <v>5699</v>
          </cell>
          <cell r="C89" t="str">
            <v>Beatrix,Aitken</v>
          </cell>
          <cell r="D89" t="str">
            <v>Kate Aitken</v>
          </cell>
          <cell r="E89" t="str">
            <v>Efficacy of household substances as a safe herbicide alternative</v>
          </cell>
          <cell r="F89" t="str">
            <v>Homeschool</v>
          </cell>
          <cell r="G89" t="str">
            <v>Junior (Grades 7-8)</v>
          </cell>
          <cell r="H89" t="str">
            <v>Earth and Environmental Sciences</v>
          </cell>
          <cell r="I89" t="str">
            <v>CSB D116</v>
          </cell>
          <cell r="J89"/>
          <cell r="K89"/>
          <cell r="L89">
            <v>50</v>
          </cell>
          <cell r="M89"/>
          <cell r="N89"/>
          <cell r="O89"/>
        </row>
        <row r="90">
          <cell r="A90">
            <v>3402</v>
          </cell>
          <cell r="B90">
            <v>5696</v>
          </cell>
          <cell r="C90" t="str">
            <v>Therese,Jalsevac</v>
          </cell>
          <cell r="D90" t="str">
            <v>Evelyn Canning</v>
          </cell>
          <cell r="E90" t="str">
            <v>Do plants get headaches</v>
          </cell>
          <cell r="F90" t="str">
            <v>Our Lady of the Wayside Catholic School</v>
          </cell>
          <cell r="G90" t="str">
            <v>Junior (Grades 7-8)</v>
          </cell>
          <cell r="H90" t="str">
            <v>Earth and Environmental Sciences</v>
          </cell>
          <cell r="I90" t="str">
            <v>CSB D116</v>
          </cell>
          <cell r="J90"/>
          <cell r="K90"/>
          <cell r="L90">
            <v>53</v>
          </cell>
          <cell r="M90"/>
          <cell r="N90"/>
          <cell r="O90"/>
        </row>
        <row r="91">
          <cell r="A91">
            <v>3403</v>
          </cell>
          <cell r="B91">
            <v>6422</v>
          </cell>
          <cell r="C91" t="str">
            <v>Talia,Lennie</v>
          </cell>
          <cell r="D91"/>
          <cell r="E91" t="str">
            <v>uHelp: an app that helps you help the planet</v>
          </cell>
          <cell r="F91" t="str">
            <v>Homeschool</v>
          </cell>
          <cell r="G91" t="str">
            <v>Junior (Grades 7-8)</v>
          </cell>
          <cell r="H91" t="str">
            <v>Earth and Environmental Sciences</v>
          </cell>
          <cell r="I91" t="str">
            <v>CSB D116</v>
          </cell>
          <cell r="J91"/>
          <cell r="K91"/>
          <cell r="L91">
            <v>77</v>
          </cell>
          <cell r="M91"/>
          <cell r="N91"/>
          <cell r="O91"/>
        </row>
        <row r="92">
          <cell r="A92">
            <v>3404</v>
          </cell>
          <cell r="B92">
            <v>5105</v>
          </cell>
          <cell r="C92" t="str">
            <v>Cameron,Loughlin</v>
          </cell>
          <cell r="D92"/>
          <cell r="E92" t="str">
            <v>Making Fabric With Algae</v>
          </cell>
          <cell r="F92" t="str">
            <v>Kawartha Montessori School</v>
          </cell>
          <cell r="G92" t="str">
            <v>Junior (Grades 7-8)</v>
          </cell>
          <cell r="H92" t="str">
            <v>Earth and Environmental Sciences</v>
          </cell>
          <cell r="I92" t="str">
            <v>CSB D116</v>
          </cell>
          <cell r="J92"/>
          <cell r="K92"/>
          <cell r="L92">
            <v>40</v>
          </cell>
          <cell r="M92"/>
          <cell r="N92"/>
          <cell r="O92"/>
        </row>
        <row r="93">
          <cell r="A93">
            <v>3405</v>
          </cell>
          <cell r="B93">
            <v>5823</v>
          </cell>
          <cell r="C93" t="str">
            <v>Elliott,Martin</v>
          </cell>
          <cell r="D93" t="str">
            <v>Timothy McKeiver</v>
          </cell>
          <cell r="E93" t="str">
            <v>Windmill powered light bulb</v>
          </cell>
          <cell r="F93" t="str">
            <v>St. Teresa Catholic Elmentary School</v>
          </cell>
          <cell r="G93" t="str">
            <v>Junior (Grades 7-8)</v>
          </cell>
          <cell r="H93" t="str">
            <v>Earth and Environmental Sciences</v>
          </cell>
          <cell r="I93" t="str">
            <v>CSB D116</v>
          </cell>
          <cell r="J93"/>
          <cell r="K93"/>
          <cell r="L93">
            <v>0</v>
          </cell>
          <cell r="M93"/>
          <cell r="N93"/>
          <cell r="O93"/>
        </row>
        <row r="94">
          <cell r="A94">
            <v>3406</v>
          </cell>
          <cell r="B94">
            <v>5578</v>
          </cell>
          <cell r="C94" t="str">
            <v>Rio,Meehan</v>
          </cell>
          <cell r="D94"/>
          <cell r="E94" t="str">
            <v>Feathered Friends, Colourful Feast: Do Birds Like to Eat the Rainbow?</v>
          </cell>
          <cell r="F94" t="str">
            <v>Our Lady of the Wayside Catholic School</v>
          </cell>
          <cell r="G94" t="str">
            <v>Junior (Grades 7-8)</v>
          </cell>
          <cell r="H94" t="str">
            <v>Earth and Environmental Sciences</v>
          </cell>
          <cell r="I94" t="str">
            <v>CSB D116</v>
          </cell>
          <cell r="J94"/>
          <cell r="K94"/>
          <cell r="L94">
            <v>45</v>
          </cell>
          <cell r="M94"/>
          <cell r="N94"/>
          <cell r="O94"/>
        </row>
        <row r="95">
          <cell r="A95">
            <v>3407</v>
          </cell>
          <cell r="B95">
            <v>5259</v>
          </cell>
          <cell r="C95" t="str">
            <v>Jasper ,Newland</v>
          </cell>
          <cell r="D95"/>
          <cell r="E95" t="str">
            <v>Evaluating Eastern Hognose Snake Habitat in Northumberland County</v>
          </cell>
          <cell r="F95" t="str">
            <v>Homeschool</v>
          </cell>
          <cell r="G95" t="str">
            <v>Junior (Grades 7-8)</v>
          </cell>
          <cell r="H95" t="str">
            <v>Earth and Environmental Sciences</v>
          </cell>
          <cell r="I95" t="str">
            <v>CSB D116</v>
          </cell>
          <cell r="J95"/>
          <cell r="K95"/>
          <cell r="L95">
            <v>75</v>
          </cell>
          <cell r="M95"/>
          <cell r="N95"/>
          <cell r="O95"/>
        </row>
        <row r="96">
          <cell r="A96">
            <v>3408</v>
          </cell>
          <cell r="B96">
            <v>6325</v>
          </cell>
          <cell r="C96" t="str">
            <v>Claire,Sehn</v>
          </cell>
          <cell r="D96"/>
          <cell r="E96" t="str">
            <v>Beat the Blaze! Developing a novel, biodegradable treatment to limit environmental destruction from wildfires and drought</v>
          </cell>
          <cell r="F96" t="str">
            <v>St. Catherine Catholic Elementary School</v>
          </cell>
          <cell r="G96" t="str">
            <v>Junior (Grades 7-8)</v>
          </cell>
          <cell r="H96" t="str">
            <v>Earth and Environmental Sciences</v>
          </cell>
          <cell r="I96" t="str">
            <v>CSB D116</v>
          </cell>
          <cell r="J96"/>
          <cell r="K96"/>
          <cell r="L96">
            <v>70</v>
          </cell>
          <cell r="M96"/>
          <cell r="N96"/>
          <cell r="O96"/>
        </row>
        <row r="97">
          <cell r="A97">
            <v>3501</v>
          </cell>
          <cell r="B97">
            <v>6264</v>
          </cell>
          <cell r="C97" t="str">
            <v>Ella,Baklinski</v>
          </cell>
          <cell r="D97"/>
          <cell r="E97" t="str">
            <v>Our Internal Clock</v>
          </cell>
          <cell r="F97" t="str">
            <v>Our Lady of the Wayside Catholic School</v>
          </cell>
          <cell r="G97" t="str">
            <v>Junior (Grades 7-8)</v>
          </cell>
          <cell r="H97" t="str">
            <v>Health and Life Sciences</v>
          </cell>
          <cell r="I97" t="str">
            <v>CSB D116</v>
          </cell>
          <cell r="J97"/>
          <cell r="K97"/>
          <cell r="L97">
            <v>70</v>
          </cell>
          <cell r="M97"/>
          <cell r="N97"/>
          <cell r="O97"/>
        </row>
        <row r="98">
          <cell r="A98">
            <v>3502</v>
          </cell>
          <cell r="B98">
            <v>5086</v>
          </cell>
          <cell r="C98" t="str">
            <v>Gabrielle,Barona</v>
          </cell>
          <cell r="D98" t="str">
            <v>Maryam Abid</v>
          </cell>
          <cell r="E98" t="str">
            <v>Effects of Preservatives on Mold Growth in Muffins</v>
          </cell>
          <cell r="F98" t="str">
            <v>Adam Scott Intermediate School</v>
          </cell>
          <cell r="G98" t="str">
            <v>Junior (Grades 7-8)</v>
          </cell>
          <cell r="H98" t="str">
            <v>Health and Life Sciences</v>
          </cell>
          <cell r="I98" t="str">
            <v>CSB D116</v>
          </cell>
          <cell r="J98"/>
          <cell r="K98"/>
          <cell r="L98">
            <v>58</v>
          </cell>
          <cell r="M98"/>
          <cell r="N98"/>
          <cell r="O98"/>
        </row>
        <row r="99">
          <cell r="A99">
            <v>3503</v>
          </cell>
          <cell r="B99">
            <v>5006</v>
          </cell>
          <cell r="C99" t="str">
            <v>Jaxon,Blacklock</v>
          </cell>
          <cell r="D99" t="str">
            <v>Noah Jermyn</v>
          </cell>
          <cell r="E99" t="str">
            <v>Stroop There It Is</v>
          </cell>
          <cell r="F99" t="str">
            <v>Bobcaygeon Public School</v>
          </cell>
          <cell r="G99" t="str">
            <v>Junior (Grades 7-8)</v>
          </cell>
          <cell r="H99" t="str">
            <v>Health and Life Sciences</v>
          </cell>
          <cell r="I99" t="str">
            <v>CSB D116</v>
          </cell>
          <cell r="J99"/>
          <cell r="K99"/>
          <cell r="L99">
            <v>87</v>
          </cell>
          <cell r="M99"/>
          <cell r="N99"/>
          <cell r="O99"/>
        </row>
        <row r="100">
          <cell r="A100">
            <v>3504</v>
          </cell>
          <cell r="B100">
            <v>6336</v>
          </cell>
          <cell r="C100" t="str">
            <v>Spencer,D'Amico-Davies</v>
          </cell>
          <cell r="D100" t="str">
            <v>James Hess</v>
          </cell>
          <cell r="E100" t="str">
            <v>What fast food burger molds the fastest?</v>
          </cell>
          <cell r="F100" t="str">
            <v>Westmount Public School</v>
          </cell>
          <cell r="G100" t="str">
            <v>Junior (Grades 7-8)</v>
          </cell>
          <cell r="H100" t="str">
            <v>Health and Life Sciences</v>
          </cell>
          <cell r="I100" t="str">
            <v>CSB D116</v>
          </cell>
          <cell r="J100"/>
          <cell r="K100"/>
          <cell r="L100">
            <v>0</v>
          </cell>
          <cell r="M100"/>
          <cell r="N100"/>
          <cell r="O100"/>
        </row>
        <row r="101">
          <cell r="A101">
            <v>3506</v>
          </cell>
          <cell r="B101">
            <v>5263</v>
          </cell>
          <cell r="C101" t="str">
            <v>Xander,Holland</v>
          </cell>
          <cell r="D101"/>
          <cell r="E101" t="str">
            <v>The Sound of Progress</v>
          </cell>
          <cell r="F101" t="str">
            <v>Kawartha Montessori School</v>
          </cell>
          <cell r="G101" t="str">
            <v>Junior (Grades 7-8)</v>
          </cell>
          <cell r="H101" t="str">
            <v>Health and Life Sciences</v>
          </cell>
          <cell r="I101" t="str">
            <v>CSB D116</v>
          </cell>
          <cell r="J101"/>
          <cell r="K101"/>
          <cell r="L101">
            <v>65</v>
          </cell>
          <cell r="M101"/>
          <cell r="N101"/>
          <cell r="O101"/>
        </row>
        <row r="102">
          <cell r="A102">
            <v>3507</v>
          </cell>
          <cell r="B102"/>
          <cell r="C102" t="str">
            <v>Joycelyn,Kang</v>
          </cell>
          <cell r="D102" t="str">
            <v>Zoe Li</v>
          </cell>
          <cell r="E102" t="str">
            <v>Road to Recovery: Exploring the Factors That Affect Methadone Treatment Retention</v>
          </cell>
          <cell r="F102" t="str">
            <v>Adam Scott Intermediate School</v>
          </cell>
          <cell r="G102" t="str">
            <v>Junior (Grades 7-8)</v>
          </cell>
          <cell r="H102" t="str">
            <v>Health and Life Sciences</v>
          </cell>
          <cell r="I102" t="str">
            <v>CSB D116</v>
          </cell>
          <cell r="J102"/>
          <cell r="K102"/>
          <cell r="L102">
            <v>85</v>
          </cell>
          <cell r="M102"/>
          <cell r="N102"/>
          <cell r="O102"/>
        </row>
        <row r="103">
          <cell r="A103">
            <v>3508</v>
          </cell>
          <cell r="B103"/>
          <cell r="C103" t="str">
            <v>Jack,Matchett</v>
          </cell>
          <cell r="D103"/>
          <cell r="E103" t="str">
            <v>What is the Difference Between Washing Your Hands for 10 Seconds, 30 Seconds and 1 Minute.</v>
          </cell>
          <cell r="F103" t="str">
            <v>St. Anne Catholic Elementary School</v>
          </cell>
          <cell r="G103" t="str">
            <v>Junior (Grades 7-8)</v>
          </cell>
          <cell r="H103" t="str">
            <v>Health and Life Sciences</v>
          </cell>
          <cell r="I103" t="str">
            <v>CSB D116</v>
          </cell>
          <cell r="J103"/>
          <cell r="K103"/>
          <cell r="L103">
            <v>67</v>
          </cell>
          <cell r="M103"/>
          <cell r="N103"/>
          <cell r="O103"/>
        </row>
        <row r="104">
          <cell r="A104">
            <v>3509</v>
          </cell>
          <cell r="B104"/>
          <cell r="C104" t="str">
            <v>Henley,Picken</v>
          </cell>
          <cell r="D104" t="str">
            <v>Tyler Smith</v>
          </cell>
          <cell r="E104" t="str">
            <v>You Are What You Eat</v>
          </cell>
          <cell r="F104" t="str">
            <v>Bobcaygeon Public School</v>
          </cell>
          <cell r="G104" t="str">
            <v>Junior (Grades 7-8)</v>
          </cell>
          <cell r="H104" t="str">
            <v>Health and Life Sciences</v>
          </cell>
          <cell r="I104" t="str">
            <v>CSB D116</v>
          </cell>
          <cell r="J104"/>
          <cell r="K104"/>
          <cell r="L104">
            <v>55</v>
          </cell>
          <cell r="M104"/>
          <cell r="N104"/>
          <cell r="O104"/>
        </row>
        <row r="105">
          <cell r="A105">
            <v>3510</v>
          </cell>
          <cell r="B105"/>
          <cell r="C105" t="str">
            <v>Rocchina,Ricci</v>
          </cell>
          <cell r="D105"/>
          <cell r="E105" t="str">
            <v>Bookworm Rice</v>
          </cell>
          <cell r="F105" t="str">
            <v>Our Lady of the Wayside Catholic School</v>
          </cell>
          <cell r="G105" t="str">
            <v>Junior (Grades 7-8)</v>
          </cell>
          <cell r="H105" t="str">
            <v>Health and Life Sciences</v>
          </cell>
          <cell r="I105" t="str">
            <v>CSB D116</v>
          </cell>
          <cell r="J105"/>
          <cell r="K105"/>
          <cell r="L105">
            <v>0</v>
          </cell>
          <cell r="M105"/>
          <cell r="N105"/>
          <cell r="O105"/>
        </row>
        <row r="106">
          <cell r="A106">
            <v>3511</v>
          </cell>
          <cell r="B106"/>
          <cell r="C106" t="str">
            <v>Lexah,Rodger</v>
          </cell>
          <cell r="D106" t="str">
            <v>Cash Adams</v>
          </cell>
          <cell r="E106" t="str">
            <v>Tooth Decay</v>
          </cell>
          <cell r="F106" t="str">
            <v>Bobcaygeon Public School</v>
          </cell>
          <cell r="G106" t="str">
            <v>Junior (Grades 7-8)</v>
          </cell>
          <cell r="H106" t="str">
            <v>Health and Life Sciences</v>
          </cell>
          <cell r="I106" t="str">
            <v>CSB D116</v>
          </cell>
          <cell r="J106"/>
          <cell r="K106"/>
          <cell r="L106">
            <v>70</v>
          </cell>
          <cell r="M106"/>
          <cell r="N106"/>
          <cell r="O106"/>
        </row>
        <row r="107">
          <cell r="A107">
            <v>3512</v>
          </cell>
          <cell r="B107"/>
          <cell r="C107" t="str">
            <v>Wallace,Sterpin</v>
          </cell>
          <cell r="D107"/>
          <cell r="E107" t="str">
            <v>Catching Fire and Ice</v>
          </cell>
          <cell r="F107" t="str">
            <v>Kawartha Montessori School</v>
          </cell>
          <cell r="G107" t="str">
            <v>Junior (Grades 7-8)</v>
          </cell>
          <cell r="H107" t="str">
            <v>Health and Life Sciences</v>
          </cell>
          <cell r="I107" t="str">
            <v>CSB D116</v>
          </cell>
          <cell r="J107"/>
          <cell r="K107"/>
          <cell r="L107">
            <v>73</v>
          </cell>
          <cell r="M107"/>
          <cell r="N107"/>
          <cell r="O107"/>
        </row>
        <row r="108">
          <cell r="A108">
            <v>3513</v>
          </cell>
          <cell r="B108"/>
          <cell r="C108" t="str">
            <v>Keira ,Thorndyke</v>
          </cell>
          <cell r="D108" t="str">
            <v>Charlotte Fleming</v>
          </cell>
          <cell r="E108" t="str">
            <v>Effects of Stress on Short Term Memory</v>
          </cell>
          <cell r="F108" t="str">
            <v>St. Catherine Catholic Elementary School</v>
          </cell>
          <cell r="G108" t="str">
            <v>Junior (Grades 7-8)</v>
          </cell>
          <cell r="H108" t="str">
            <v>Health and Life Sciences</v>
          </cell>
          <cell r="I108" t="str">
            <v>CSB D116</v>
          </cell>
          <cell r="J108"/>
          <cell r="K108"/>
          <cell r="L108">
            <v>84</v>
          </cell>
          <cell r="M108"/>
          <cell r="N108"/>
          <cell r="O108"/>
        </row>
        <row r="109">
          <cell r="A109">
            <v>3514</v>
          </cell>
          <cell r="B109"/>
          <cell r="C109" t="str">
            <v>Christina,Wilson</v>
          </cell>
          <cell r="D109"/>
          <cell r="E109" t="str">
            <v>How Light Refraction Affects Vision</v>
          </cell>
          <cell r="F109" t="str">
            <v>Rhema Christian School</v>
          </cell>
          <cell r="G109" t="str">
            <v>Junior (Grades 7-8)</v>
          </cell>
          <cell r="H109" t="str">
            <v>Health and Life Sciences</v>
          </cell>
          <cell r="I109" t="str">
            <v>CSB D116</v>
          </cell>
          <cell r="J109"/>
          <cell r="K109"/>
          <cell r="L109">
            <v>71</v>
          </cell>
          <cell r="M109"/>
          <cell r="N109"/>
          <cell r="O109"/>
        </row>
        <row r="110">
          <cell r="A110">
            <v>3515</v>
          </cell>
          <cell r="B110"/>
          <cell r="C110" t="str">
            <v>Josephine,Winn</v>
          </cell>
          <cell r="D110"/>
          <cell r="E110" t="str">
            <v>Can coke decay an eggshell?</v>
          </cell>
          <cell r="F110" t="str">
            <v>Our Lady of the Wayside Catholic School</v>
          </cell>
          <cell r="G110" t="str">
            <v>Junior (Grades 7-8)</v>
          </cell>
          <cell r="H110" t="str">
            <v>Health and Life Sciences</v>
          </cell>
          <cell r="I110" t="str">
            <v>CSB D116</v>
          </cell>
          <cell r="J110"/>
          <cell r="K110"/>
          <cell r="L110">
            <v>68</v>
          </cell>
          <cell r="M110"/>
          <cell r="N110"/>
          <cell r="O110"/>
        </row>
        <row r="111">
          <cell r="A111">
            <v>3516</v>
          </cell>
          <cell r="B111"/>
          <cell r="C111" t="str">
            <v>Max,Wong</v>
          </cell>
          <cell r="D111"/>
          <cell r="E111" t="str">
            <v>Calculating Distance Traveled By Soccer Position</v>
          </cell>
          <cell r="F111" t="str">
            <v>Kawartha Montessori School</v>
          </cell>
          <cell r="G111" t="str">
            <v>Junior (Grades 7-8)</v>
          </cell>
          <cell r="H111" t="str">
            <v>Health and Life Sciences</v>
          </cell>
          <cell r="I111" t="str">
            <v>CSB D116</v>
          </cell>
          <cell r="J111"/>
          <cell r="K111"/>
          <cell r="L111">
            <v>80</v>
          </cell>
          <cell r="M111"/>
          <cell r="N111"/>
          <cell r="O111"/>
        </row>
        <row r="112">
          <cell r="A112">
            <v>3517</v>
          </cell>
          <cell r="B112"/>
          <cell r="C112" t="str">
            <v>Imo,Wong</v>
          </cell>
          <cell r="D112"/>
          <cell r="E112" t="str">
            <v>Consumer Quality</v>
          </cell>
          <cell r="F112" t="str">
            <v>Kawartha Montessori School</v>
          </cell>
          <cell r="G112" t="str">
            <v>Junior (Grades 7-8)</v>
          </cell>
          <cell r="H112" t="str">
            <v>Health and Life Sciences</v>
          </cell>
          <cell r="I112" t="str">
            <v>CSB D116</v>
          </cell>
          <cell r="J112"/>
          <cell r="K112"/>
          <cell r="L112">
            <v>59</v>
          </cell>
          <cell r="M112"/>
          <cell r="N112"/>
          <cell r="O112"/>
        </row>
        <row r="113">
          <cell r="A113">
            <v>3601</v>
          </cell>
          <cell r="B113"/>
          <cell r="C113" t="str">
            <v>Irish,Austin</v>
          </cell>
          <cell r="D113" t="str">
            <v>Bryce Flynn</v>
          </cell>
          <cell r="E113" t="str">
            <v>Mars Rover Navigation</v>
          </cell>
          <cell r="F113" t="str">
            <v>Bobcaygeon Public School</v>
          </cell>
          <cell r="G113" t="str">
            <v>Junior (Grades 7-8)</v>
          </cell>
          <cell r="H113" t="str">
            <v>Computer and Engineering Sciences</v>
          </cell>
          <cell r="I113" t="str">
            <v>CSB D101</v>
          </cell>
          <cell r="J113"/>
          <cell r="K113"/>
          <cell r="L113">
            <v>60</v>
          </cell>
          <cell r="M113"/>
          <cell r="N113"/>
          <cell r="O113"/>
        </row>
        <row r="114">
          <cell r="A114">
            <v>3602</v>
          </cell>
          <cell r="B114"/>
          <cell r="C114" t="str">
            <v>Angelo,Berlingeri</v>
          </cell>
          <cell r="D114"/>
          <cell r="E114" t="str">
            <v>Deciphering Data Storage</v>
          </cell>
          <cell r="F114" t="str">
            <v>Homeschool</v>
          </cell>
          <cell r="G114" t="str">
            <v>Junior (Grades 7-8)</v>
          </cell>
          <cell r="H114" t="str">
            <v>Computer and Engineering Sciences</v>
          </cell>
          <cell r="I114" t="str">
            <v>CSB D101</v>
          </cell>
          <cell r="J114"/>
          <cell r="K114"/>
          <cell r="L114">
            <v>75</v>
          </cell>
          <cell r="M114"/>
          <cell r="N114"/>
          <cell r="O114"/>
        </row>
        <row r="115">
          <cell r="A115">
            <v>3603</v>
          </cell>
          <cell r="B115"/>
          <cell r="C115" t="str">
            <v>Chase,Howard</v>
          </cell>
          <cell r="D115"/>
          <cell r="E115" t="str">
            <v>Handwriting Identifier</v>
          </cell>
          <cell r="F115" t="str">
            <v>Trinity College School</v>
          </cell>
          <cell r="G115" t="str">
            <v>Junior (Grades 7-8)</v>
          </cell>
          <cell r="H115" t="str">
            <v>Computer and Engineering Sciences</v>
          </cell>
          <cell r="I115" t="str">
            <v>CSB D101</v>
          </cell>
          <cell r="J115"/>
          <cell r="K115"/>
          <cell r="L115">
            <v>85</v>
          </cell>
          <cell r="M115"/>
          <cell r="N115"/>
          <cell r="O115"/>
        </row>
        <row r="116">
          <cell r="A116">
            <v>3701</v>
          </cell>
          <cell r="B116"/>
          <cell r="C116" t="str">
            <v>Hugh,Cathcart</v>
          </cell>
          <cell r="D116"/>
          <cell r="E116" t="str">
            <v>On Thin Ice</v>
          </cell>
          <cell r="F116" t="str">
            <v>Kawartha Montessori School</v>
          </cell>
          <cell r="G116" t="str">
            <v>Junior (Grades 7-8)</v>
          </cell>
          <cell r="H116" t="str">
            <v>Physical and Mathematical Sciences</v>
          </cell>
          <cell r="I116" t="str">
            <v>CSB D101</v>
          </cell>
          <cell r="J116"/>
          <cell r="K116"/>
          <cell r="L116">
            <v>45</v>
          </cell>
          <cell r="M116"/>
          <cell r="N116"/>
          <cell r="O116"/>
        </row>
        <row r="117">
          <cell r="A117">
            <v>3702</v>
          </cell>
          <cell r="B117"/>
          <cell r="C117" t="str">
            <v>Moses,Jesumaria</v>
          </cell>
          <cell r="D117"/>
          <cell r="E117" t="str">
            <v>Strong Glue</v>
          </cell>
          <cell r="F117" t="str">
            <v>Our Lady of the Wayside Catholic School</v>
          </cell>
          <cell r="G117" t="str">
            <v>Junior (Grades 7-8)</v>
          </cell>
          <cell r="H117" t="str">
            <v>Physical and Mathematical Sciences</v>
          </cell>
          <cell r="I117" t="str">
            <v>CSB D101</v>
          </cell>
          <cell r="J117"/>
          <cell r="K117"/>
          <cell r="L117">
            <v>50</v>
          </cell>
          <cell r="M117"/>
          <cell r="N117"/>
          <cell r="O117"/>
        </row>
        <row r="118">
          <cell r="A118">
            <v>3703</v>
          </cell>
          <cell r="B118"/>
          <cell r="C118" t="str">
            <v>Finn,Kelly</v>
          </cell>
          <cell r="D118"/>
          <cell r="E118" t="str">
            <v>A Simpler Form</v>
          </cell>
          <cell r="F118" t="str">
            <v>Kawartha Montessori School</v>
          </cell>
          <cell r="G118" t="str">
            <v>Junior (Grades 7-8)</v>
          </cell>
          <cell r="H118" t="str">
            <v>Physical and Mathematical Sciences</v>
          </cell>
          <cell r="I118" t="str">
            <v>CSB D101</v>
          </cell>
          <cell r="J118"/>
          <cell r="K118"/>
          <cell r="L118">
            <v>64</v>
          </cell>
          <cell r="M118"/>
          <cell r="N118"/>
          <cell r="O118"/>
        </row>
        <row r="119">
          <cell r="A119">
            <v>3704</v>
          </cell>
          <cell r="B119"/>
          <cell r="C119" t="str">
            <v>Maggie,Mantifel</v>
          </cell>
          <cell r="D119" t="str">
            <v>Levi Jonkers</v>
          </cell>
          <cell r="E119" t="str">
            <v>Ramp Force 1</v>
          </cell>
          <cell r="F119" t="str">
            <v>St. Teresa Catholic Elmentary School</v>
          </cell>
          <cell r="G119" t="str">
            <v>Junior (Grades 7-8)</v>
          </cell>
          <cell r="H119" t="str">
            <v>Physical and Mathematical Sciences</v>
          </cell>
          <cell r="I119" t="str">
            <v>CSB D101</v>
          </cell>
          <cell r="J119"/>
          <cell r="K119"/>
          <cell r="L119">
            <v>0</v>
          </cell>
          <cell r="M119"/>
          <cell r="N119"/>
          <cell r="O119"/>
        </row>
        <row r="120">
          <cell r="A120">
            <v>3705</v>
          </cell>
          <cell r="B120"/>
          <cell r="C120" t="str">
            <v>Tevia ,Newman</v>
          </cell>
          <cell r="D120" t="str">
            <v>Ethan Christis-Brouwer</v>
          </cell>
          <cell r="E120" t="str">
            <v>Veggie Voltaage</v>
          </cell>
          <cell r="F120" t="str">
            <v>Kawartha Montessori School</v>
          </cell>
          <cell r="G120" t="str">
            <v>Junior (Grades 7-8)</v>
          </cell>
          <cell r="H120" t="str">
            <v>Physical and Mathematical Sciences</v>
          </cell>
          <cell r="I120" t="str">
            <v>CSB D101</v>
          </cell>
          <cell r="J120"/>
          <cell r="K120"/>
          <cell r="L120">
            <v>45</v>
          </cell>
          <cell r="M120"/>
          <cell r="N120"/>
          <cell r="O120"/>
        </row>
        <row r="121">
          <cell r="A121">
            <v>3706</v>
          </cell>
          <cell r="B121"/>
          <cell r="C121" t="str">
            <v>MATTHIAS,OGUTU-WERE</v>
          </cell>
          <cell r="D121"/>
          <cell r="E121" t="str">
            <v>Breaking the Sound Barrier: The Impact of Materials on Ultrasonic Sensor Accuracy</v>
          </cell>
          <cell r="F121" t="str">
            <v>Rhema Christian School</v>
          </cell>
          <cell r="G121" t="str">
            <v>Junior (Grades 7-8)</v>
          </cell>
          <cell r="H121" t="str">
            <v>Physical and Mathematical Sciences</v>
          </cell>
          <cell r="I121" t="str">
            <v>CSB D101</v>
          </cell>
          <cell r="J121"/>
          <cell r="K121"/>
          <cell r="L121">
            <v>63</v>
          </cell>
          <cell r="M121"/>
          <cell r="N121"/>
          <cell r="O121"/>
        </row>
        <row r="122">
          <cell r="A122">
            <v>3707</v>
          </cell>
          <cell r="B122"/>
          <cell r="C122" t="str">
            <v>Lucas,Pearce</v>
          </cell>
          <cell r="D122" t="str">
            <v>Thomas Boustead</v>
          </cell>
          <cell r="E122" t="str">
            <v>Just Plane Cool</v>
          </cell>
          <cell r="F122" t="str">
            <v>Bobcaygeon Public School</v>
          </cell>
          <cell r="G122" t="str">
            <v>Junior (Grades 7-8)</v>
          </cell>
          <cell r="H122" t="str">
            <v>Physical and Mathematical Sciences</v>
          </cell>
          <cell r="I122" t="str">
            <v>CSB D101</v>
          </cell>
          <cell r="J122"/>
          <cell r="K122"/>
          <cell r="L122">
            <v>66</v>
          </cell>
          <cell r="M122"/>
          <cell r="N122"/>
          <cell r="O122"/>
        </row>
        <row r="123">
          <cell r="A123">
            <v>3708</v>
          </cell>
          <cell r="B123"/>
          <cell r="C123" t="str">
            <v>Tyler,Phillips</v>
          </cell>
          <cell r="D123" t="str">
            <v>Lochlan Brown</v>
          </cell>
          <cell r="E123" t="str">
            <v>Friction</v>
          </cell>
          <cell r="F123" t="str">
            <v>St. Teresa Catholic Elmentary School</v>
          </cell>
          <cell r="G123" t="str">
            <v>Junior (Grades 7-8)</v>
          </cell>
          <cell r="H123" t="str">
            <v>Physical and Mathematical Sciences</v>
          </cell>
          <cell r="I123" t="str">
            <v>CSB D101</v>
          </cell>
          <cell r="J123"/>
          <cell r="K123"/>
          <cell r="L123">
            <v>45</v>
          </cell>
          <cell r="M123"/>
          <cell r="N123"/>
          <cell r="O123"/>
        </row>
        <row r="124">
          <cell r="A124">
            <v>3709</v>
          </cell>
          <cell r="B124"/>
          <cell r="C124" t="str">
            <v>Teresa,Poland</v>
          </cell>
          <cell r="D124"/>
          <cell r="E124" t="str">
            <v>The Wonders of the Electroscope</v>
          </cell>
          <cell r="F124" t="str">
            <v>Our Lady of the Wayside Catholic School</v>
          </cell>
          <cell r="G124" t="str">
            <v>Junior (Grades 7-8)</v>
          </cell>
          <cell r="H124" t="str">
            <v>Physical and Mathematical Sciences</v>
          </cell>
          <cell r="I124" t="str">
            <v>CSB D101</v>
          </cell>
          <cell r="J124"/>
          <cell r="K124"/>
          <cell r="L124">
            <v>55</v>
          </cell>
          <cell r="M124"/>
          <cell r="N124"/>
          <cell r="O124"/>
        </row>
        <row r="125">
          <cell r="A125">
            <v>3710</v>
          </cell>
          <cell r="B125"/>
          <cell r="C125" t="str">
            <v>Finn,Thompson White</v>
          </cell>
          <cell r="D125"/>
          <cell r="E125" t="str">
            <v xml:space="preserve">Air or Helium: Which Is Better? </v>
          </cell>
          <cell r="F125" t="str">
            <v>Kawartha Montessori School</v>
          </cell>
          <cell r="G125" t="str">
            <v>Junior (Grades 7-8)</v>
          </cell>
          <cell r="H125" t="str">
            <v>Physical and Mathematical Sciences</v>
          </cell>
          <cell r="I125" t="str">
            <v>CSB D101</v>
          </cell>
          <cell r="J125"/>
          <cell r="K125"/>
          <cell r="L125">
            <v>68</v>
          </cell>
          <cell r="M125"/>
          <cell r="N125"/>
          <cell r="O125"/>
        </row>
        <row r="126">
          <cell r="A126">
            <v>3711</v>
          </cell>
          <cell r="B126"/>
          <cell r="C126" t="str">
            <v>Logan,Troy</v>
          </cell>
          <cell r="D126" t="str">
            <v>Charlie Thomson</v>
          </cell>
          <cell r="E126" t="str">
            <v>Magentic Power (The Force Awakens)</v>
          </cell>
          <cell r="F126" t="str">
            <v>Bobcaygeon Public School</v>
          </cell>
          <cell r="G126" t="str">
            <v>Junior (Grades 7-8)</v>
          </cell>
          <cell r="H126" t="str">
            <v>Physical and Mathematical Sciences</v>
          </cell>
          <cell r="I126" t="str">
            <v>CSB D101</v>
          </cell>
          <cell r="J126"/>
          <cell r="K126"/>
          <cell r="L126">
            <v>58</v>
          </cell>
          <cell r="M126"/>
          <cell r="N126"/>
          <cell r="O126"/>
        </row>
        <row r="127">
          <cell r="A127">
            <v>3712</v>
          </cell>
          <cell r="B127"/>
          <cell r="C127" t="str">
            <v>Sahana ,Vignarajah</v>
          </cell>
          <cell r="D127"/>
          <cell r="E127" t="str">
            <v>Sky Vest</v>
          </cell>
          <cell r="F127" t="str">
            <v>St. Catherine Catholic Elementary School</v>
          </cell>
          <cell r="G127" t="str">
            <v>Junior (Grades 7-8)</v>
          </cell>
          <cell r="H127" t="str">
            <v>Physical and Mathematical Sciences</v>
          </cell>
          <cell r="I127" t="str">
            <v>CSB D101</v>
          </cell>
          <cell r="J127"/>
          <cell r="K127"/>
          <cell r="L127">
            <v>59</v>
          </cell>
          <cell r="M127"/>
          <cell r="N127"/>
          <cell r="O127"/>
        </row>
        <row r="128">
          <cell r="A128">
            <v>3713</v>
          </cell>
          <cell r="B128"/>
          <cell r="C128" t="str">
            <v>William,Donaldson</v>
          </cell>
          <cell r="D128"/>
          <cell r="E128" t="str">
            <v>The Key To A Longer Soccer Kick</v>
          </cell>
          <cell r="F128" t="str">
            <v>Kawartha Montessori School</v>
          </cell>
          <cell r="G128" t="str">
            <v>Junior (Grades 7-8)</v>
          </cell>
          <cell r="H128" t="str">
            <v>Physical and Mathematical Sciences</v>
          </cell>
          <cell r="I128" t="str">
            <v>CSB D101</v>
          </cell>
          <cell r="J128"/>
          <cell r="K128"/>
          <cell r="L128">
            <v>70</v>
          </cell>
          <cell r="M128"/>
          <cell r="N128"/>
          <cell r="O128"/>
        </row>
        <row r="129">
          <cell r="A129">
            <v>4401</v>
          </cell>
          <cell r="B129"/>
          <cell r="C129" t="str">
            <v>James,Aitken</v>
          </cell>
          <cell r="D129"/>
          <cell r="E129" t="str">
            <v>Centrifugal Water Filtration</v>
          </cell>
          <cell r="F129" t="str">
            <v>Homeschool</v>
          </cell>
          <cell r="G129" t="str">
            <v>Intermediate (Grade 9-10)</v>
          </cell>
          <cell r="H129" t="str">
            <v>Earth and Environmental Sciences</v>
          </cell>
          <cell r="I129" t="str">
            <v>CSB D113</v>
          </cell>
          <cell r="J129"/>
          <cell r="K129"/>
          <cell r="L129">
            <v>60</v>
          </cell>
          <cell r="M129"/>
          <cell r="N129"/>
          <cell r="O129"/>
        </row>
        <row r="130">
          <cell r="A130">
            <v>4402</v>
          </cell>
          <cell r="B130"/>
          <cell r="C130" t="str">
            <v>Abigail,Baxter</v>
          </cell>
          <cell r="D130" t="str">
            <v>Maddie Rychel</v>
          </cell>
          <cell r="E130" t="str">
            <v>LIVE PLANTS AFFECT THE EUGLENA GROWTH RATE IN FRESHWATER AQUARIUMS</v>
          </cell>
          <cell r="F130" t="str">
            <v>Lindsay Collegiate Vocational Institute</v>
          </cell>
          <cell r="G130" t="str">
            <v>Intermediate (Grade 9-10)</v>
          </cell>
          <cell r="H130" t="str">
            <v>Earth and Environmental Sciences</v>
          </cell>
          <cell r="I130" t="str">
            <v>CSB D113</v>
          </cell>
          <cell r="J130"/>
          <cell r="K130"/>
          <cell r="L130">
            <v>78</v>
          </cell>
          <cell r="M130"/>
          <cell r="N130"/>
          <cell r="O130"/>
        </row>
        <row r="131">
          <cell r="A131">
            <v>4403</v>
          </cell>
          <cell r="B131"/>
          <cell r="C131" t="str">
            <v>Vivienne ,MacEachern</v>
          </cell>
          <cell r="D131" t="str">
            <v>Lisette MacEchern</v>
          </cell>
          <cell r="E131" t="str">
            <v>Water vs Soil</v>
          </cell>
          <cell r="F131" t="str">
            <v>Homeschool</v>
          </cell>
          <cell r="G131" t="str">
            <v>Intermediate (Grade 9-10)</v>
          </cell>
          <cell r="H131" t="str">
            <v>Earth and Environmental Sciences</v>
          </cell>
          <cell r="I131" t="str">
            <v>CSB D113</v>
          </cell>
          <cell r="J131"/>
          <cell r="K131"/>
          <cell r="L131">
            <v>55</v>
          </cell>
          <cell r="M131"/>
          <cell r="N131"/>
          <cell r="O131"/>
        </row>
        <row r="132">
          <cell r="A132">
            <v>4404</v>
          </cell>
          <cell r="B132"/>
          <cell r="C132" t="str">
            <v>Pearl,MacGregor</v>
          </cell>
          <cell r="D132"/>
          <cell r="E132" t="str">
            <v>Best Bacteria Busters</v>
          </cell>
          <cell r="F132" t="str">
            <v>Our Lady of the Wayside Catholic School</v>
          </cell>
          <cell r="G132" t="str">
            <v>Intermediate (Grade 9-10)</v>
          </cell>
          <cell r="H132" t="str">
            <v>Earth and Environmental Sciences</v>
          </cell>
          <cell r="I132" t="str">
            <v>CSB D113</v>
          </cell>
          <cell r="J132"/>
          <cell r="K132"/>
          <cell r="L132">
            <v>65</v>
          </cell>
          <cell r="M132"/>
          <cell r="N132"/>
          <cell r="O132"/>
        </row>
        <row r="133">
          <cell r="A133">
            <v>4501</v>
          </cell>
          <cell r="B133"/>
          <cell r="C133" t="str">
            <v>Ella Jane,Aitken</v>
          </cell>
          <cell r="D133"/>
          <cell r="E133" t="str">
            <v>Effect of variations in water temperature and sugar content on bread palatability</v>
          </cell>
          <cell r="F133" t="str">
            <v>Homeschool</v>
          </cell>
          <cell r="G133" t="str">
            <v>Intermediate (Grade 9-10)</v>
          </cell>
          <cell r="H133" t="str">
            <v>Health and Life Sciences</v>
          </cell>
          <cell r="I133" t="str">
            <v>CSB D113</v>
          </cell>
          <cell r="J133"/>
          <cell r="K133"/>
          <cell r="L133">
            <v>62</v>
          </cell>
          <cell r="M133"/>
          <cell r="N133"/>
          <cell r="O133"/>
        </row>
        <row r="134">
          <cell r="A134">
            <v>4502</v>
          </cell>
          <cell r="B134"/>
          <cell r="C134" t="str">
            <v>Leah,Ferguson</v>
          </cell>
          <cell r="D134"/>
          <cell r="E134" t="str">
            <v xml:space="preserve">PHHS Project </v>
          </cell>
          <cell r="F134" t="str">
            <v>Port Hope High School</v>
          </cell>
          <cell r="G134" t="str">
            <v>Intermediate (Grade 9-10)</v>
          </cell>
          <cell r="H134" t="str">
            <v>Health and Life Sciences</v>
          </cell>
          <cell r="I134" t="str">
            <v>CSB D113</v>
          </cell>
          <cell r="J134"/>
          <cell r="K134"/>
          <cell r="L134">
            <v>48</v>
          </cell>
          <cell r="M134"/>
          <cell r="N134"/>
          <cell r="O134"/>
        </row>
        <row r="135">
          <cell r="A135">
            <v>4504</v>
          </cell>
          <cell r="B135"/>
          <cell r="C135" t="str">
            <v>Logan,MacDonald</v>
          </cell>
          <cell r="D135"/>
          <cell r="E135" t="str">
            <v>Fingerprints and Blood Patterns</v>
          </cell>
          <cell r="F135" t="str">
            <v>Port Hope High School</v>
          </cell>
          <cell r="G135" t="str">
            <v>Intermediate (Grade 9-10)</v>
          </cell>
          <cell r="H135" t="str">
            <v>Health and Life Sciences</v>
          </cell>
          <cell r="I135" t="str">
            <v>CSB D113</v>
          </cell>
          <cell r="J135"/>
          <cell r="K135"/>
          <cell r="L135">
            <v>46</v>
          </cell>
          <cell r="M135"/>
          <cell r="N135"/>
          <cell r="O135"/>
        </row>
        <row r="136">
          <cell r="A136">
            <v>4505</v>
          </cell>
          <cell r="B136"/>
          <cell r="C136" t="str">
            <v>Zena,Muhandes</v>
          </cell>
          <cell r="D136"/>
          <cell r="E136" t="str">
            <v>BPPV Study; Effects and Treatments</v>
          </cell>
          <cell r="F136" t="str">
            <v>St. Peter Catholic Secondary School</v>
          </cell>
          <cell r="G136" t="str">
            <v>Intermediate (Grade 9-10)</v>
          </cell>
          <cell r="H136" t="str">
            <v>Health and Life Sciences</v>
          </cell>
          <cell r="I136" t="str">
            <v>CSB D113</v>
          </cell>
          <cell r="J136"/>
          <cell r="K136"/>
          <cell r="L136">
            <v>81</v>
          </cell>
          <cell r="M136"/>
          <cell r="N136"/>
          <cell r="O136"/>
        </row>
        <row r="137">
          <cell r="A137">
            <v>4506</v>
          </cell>
          <cell r="B137"/>
          <cell r="C137" t="str">
            <v>Ella,Sehn</v>
          </cell>
          <cell r="D137"/>
          <cell r="E137" t="str">
            <v>HEClot: A Novel, Bioabsorbable, Localized Hydroxyethyl Cellulose Hemostatic Therapy for Internal Hemorrhage</v>
          </cell>
          <cell r="F137" t="str">
            <v>Lakefield College School</v>
          </cell>
          <cell r="G137" t="str">
            <v>Intermediate (Grade 9-10)</v>
          </cell>
          <cell r="H137" t="str">
            <v>Health and Life Sciences</v>
          </cell>
          <cell r="I137" t="str">
            <v>CSB D113</v>
          </cell>
          <cell r="J137"/>
          <cell r="K137"/>
          <cell r="L137">
            <v>93</v>
          </cell>
          <cell r="M137"/>
          <cell r="N137"/>
          <cell r="O137"/>
        </row>
        <row r="138">
          <cell r="A138">
            <v>4601</v>
          </cell>
          <cell r="B138"/>
          <cell r="C138" t="str">
            <v>Ira ,Hodges</v>
          </cell>
          <cell r="D138" t="str">
            <v>Oliver Wadds</v>
          </cell>
          <cell r="E138" t="str">
            <v>Human vs. Computer: DNA Protein Sequencing Speed And Error Rates</v>
          </cell>
          <cell r="F138" t="str">
            <v>Trinity College School</v>
          </cell>
          <cell r="G138" t="str">
            <v>Intermediate (Grade 9-10)</v>
          </cell>
          <cell r="H138" t="str">
            <v>Computer and Engineering Sciences</v>
          </cell>
          <cell r="I138" t="str">
            <v>CSB D101</v>
          </cell>
          <cell r="J138"/>
          <cell r="K138"/>
          <cell r="L138">
            <v>37</v>
          </cell>
          <cell r="M138"/>
          <cell r="N138"/>
          <cell r="O138"/>
        </row>
        <row r="139">
          <cell r="A139">
            <v>4701</v>
          </cell>
          <cell r="B139"/>
          <cell r="C139" t="str">
            <v>John,Canning</v>
          </cell>
          <cell r="D139"/>
          <cell r="E139" t="str">
            <v>Foamy Chemistry: How Elephant Toothpaste Works</v>
          </cell>
          <cell r="F139" t="str">
            <v>Our Lady of the Wayside Catholic School</v>
          </cell>
          <cell r="G139" t="str">
            <v>Intermediate (Grade 9-10)</v>
          </cell>
          <cell r="H139" t="str">
            <v>Physical and Mathematical Sciences</v>
          </cell>
          <cell r="I139" t="str">
            <v>CSB D101</v>
          </cell>
          <cell r="J139"/>
          <cell r="K139"/>
          <cell r="L139">
            <v>0</v>
          </cell>
          <cell r="M139"/>
          <cell r="N139"/>
          <cell r="O139"/>
        </row>
        <row r="140">
          <cell r="A140">
            <v>4702</v>
          </cell>
          <cell r="B140"/>
          <cell r="C140" t="str">
            <v>Isaiah,Jalsevac</v>
          </cell>
          <cell r="D140"/>
          <cell r="E140" t="str">
            <v>The Hidden Lift: The Efficiency Gains of Ground Effect Vehicles</v>
          </cell>
          <cell r="F140" t="str">
            <v>Our Lady of the Wayside Catholic School</v>
          </cell>
          <cell r="G140" t="str">
            <v>Intermediate (Grade 9-10)</v>
          </cell>
          <cell r="H140" t="str">
            <v>Physical and Mathematical Sciences</v>
          </cell>
          <cell r="I140" t="str">
            <v>CSB D101</v>
          </cell>
          <cell r="J140"/>
          <cell r="K140"/>
          <cell r="L140">
            <v>93</v>
          </cell>
          <cell r="M140"/>
          <cell r="N140"/>
          <cell r="O140"/>
        </row>
        <row r="141">
          <cell r="A141">
            <v>4703</v>
          </cell>
          <cell r="B141"/>
          <cell r="C141" t="str">
            <v>Clare ,Leahy</v>
          </cell>
          <cell r="D141"/>
          <cell r="E141" t="str">
            <v>From Subtle to Striking</v>
          </cell>
          <cell r="F141" t="str">
            <v>Our Lady of the Wayside Catholic School</v>
          </cell>
          <cell r="G141" t="str">
            <v>Intermediate (Grade 9-10)</v>
          </cell>
          <cell r="H141" t="str">
            <v>Physical and Mathematical Sciences</v>
          </cell>
          <cell r="I141" t="str">
            <v>CSB D101</v>
          </cell>
          <cell r="J141"/>
          <cell r="K141"/>
          <cell r="L141">
            <v>4</v>
          </cell>
          <cell r="M141"/>
          <cell r="N141"/>
          <cell r="O141"/>
        </row>
        <row r="142">
          <cell r="A142">
            <v>4704</v>
          </cell>
          <cell r="B142"/>
          <cell r="C142" t="str">
            <v>Teresa,Peeters</v>
          </cell>
          <cell r="D142"/>
          <cell r="E142" t="str">
            <v>Tick tock the pendulum clock</v>
          </cell>
          <cell r="F142" t="str">
            <v>Our Lady of the Wayside Catholic School</v>
          </cell>
          <cell r="G142" t="str">
            <v>Intermediate (Grade 9-10)</v>
          </cell>
          <cell r="H142" t="str">
            <v>Physical and Mathematical Sciences</v>
          </cell>
          <cell r="I142" t="str">
            <v>CSB D101</v>
          </cell>
          <cell r="J142"/>
          <cell r="K142"/>
          <cell r="L142">
            <v>38</v>
          </cell>
          <cell r="M142"/>
          <cell r="N142"/>
          <cell r="O142"/>
        </row>
        <row r="143">
          <cell r="A143">
            <v>5401</v>
          </cell>
          <cell r="B143"/>
          <cell r="C143" t="str">
            <v>Eli,Gibson</v>
          </cell>
          <cell r="D143" t="str">
            <v>Henry Elliott</v>
          </cell>
          <cell r="E143" t="str">
            <v>Comparing growth patterns and rates between plant organisms based on different fertilizers</v>
          </cell>
          <cell r="F143" t="str">
            <v>Port Hope High School</v>
          </cell>
          <cell r="G143" t="str">
            <v>Senior (Grades 11-12)</v>
          </cell>
          <cell r="H143" t="str">
            <v>Earth and Environmental Sciences</v>
          </cell>
          <cell r="I143" t="str">
            <v>CSB D113</v>
          </cell>
          <cell r="J143"/>
          <cell r="K143"/>
          <cell r="L143">
            <v>65</v>
          </cell>
          <cell r="M143"/>
          <cell r="N143"/>
          <cell r="O143"/>
        </row>
        <row r="144">
          <cell r="A144">
            <v>5402</v>
          </cell>
          <cell r="B144"/>
          <cell r="C144" t="str">
            <v>Gregory ,Murray</v>
          </cell>
          <cell r="D144"/>
          <cell r="E144" t="str">
            <v>Microplastics: What is the correlation between the distance from the city centre and the microplastic concentration in the water of Lindsay?</v>
          </cell>
          <cell r="F144" t="str">
            <v>IE Weldon Secondary School</v>
          </cell>
          <cell r="G144" t="str">
            <v>Senior (Grades 11-12)</v>
          </cell>
          <cell r="H144" t="str">
            <v>Earth and Environmental Sciences</v>
          </cell>
          <cell r="I144" t="str">
            <v>CSB D113</v>
          </cell>
          <cell r="J144"/>
          <cell r="K144"/>
          <cell r="L144">
            <v>81</v>
          </cell>
          <cell r="M144"/>
          <cell r="N144"/>
          <cell r="O144"/>
        </row>
        <row r="145">
          <cell r="A145">
            <v>5403</v>
          </cell>
          <cell r="B145"/>
          <cell r="C145" t="str">
            <v>Abigail ,Torres</v>
          </cell>
          <cell r="D145"/>
          <cell r="E145" t="str">
            <v>Turning Tides: The Effects of Industrialization on the Earth's Bodies of Waters</v>
          </cell>
          <cell r="F145" t="str">
            <v>Port Hope High School</v>
          </cell>
          <cell r="G145" t="str">
            <v>Senior (Grades 11-12)</v>
          </cell>
          <cell r="H145" t="str">
            <v>Earth and Environmental Sciences</v>
          </cell>
          <cell r="I145" t="str">
            <v>CSB D113</v>
          </cell>
          <cell r="J145"/>
          <cell r="K145"/>
          <cell r="L145">
            <v>0</v>
          </cell>
          <cell r="M145"/>
          <cell r="N145"/>
          <cell r="O145"/>
        </row>
        <row r="146">
          <cell r="A146">
            <v>5404</v>
          </cell>
          <cell r="B146"/>
          <cell r="C146" t="str">
            <v>Isabelle,Young</v>
          </cell>
          <cell r="D146"/>
          <cell r="E146" t="str">
            <v>Marsh to Motor: Exploring the use of Invasive Typha in Biofuel Production</v>
          </cell>
          <cell r="F146" t="str">
            <v>St. Peter Catholic Secondary School</v>
          </cell>
          <cell r="G146" t="str">
            <v>Senior (Grades 11-12)</v>
          </cell>
          <cell r="H146" t="str">
            <v>Earth and Environmental Sciences</v>
          </cell>
          <cell r="I146" t="str">
            <v>CSB D113</v>
          </cell>
          <cell r="J146"/>
          <cell r="K146"/>
          <cell r="L146">
            <v>89</v>
          </cell>
          <cell r="M146"/>
          <cell r="N146"/>
          <cell r="O146"/>
        </row>
        <row r="147">
          <cell r="A147">
            <v>5405</v>
          </cell>
          <cell r="B147"/>
          <cell r="C147" t="str">
            <v>Xinlin ,Zhou</v>
          </cell>
          <cell r="D147"/>
          <cell r="E147" t="str">
            <v>Underappreciated Fire Heat Mitigates U.S. Wildfire Air Pollution</v>
          </cell>
          <cell r="F147" t="str">
            <v>Lakefield College School</v>
          </cell>
          <cell r="G147" t="str">
            <v>Senior (Grades 11-12)</v>
          </cell>
          <cell r="H147" t="str">
            <v>Earth and Environmental Sciences</v>
          </cell>
          <cell r="I147" t="str">
            <v>CSB D113</v>
          </cell>
          <cell r="J147"/>
          <cell r="K147"/>
          <cell r="L147">
            <v>80</v>
          </cell>
          <cell r="M147"/>
          <cell r="N147"/>
          <cell r="O147"/>
        </row>
        <row r="148">
          <cell r="A148">
            <v>5501</v>
          </cell>
          <cell r="B148"/>
          <cell r="C148" t="str">
            <v>Lily,Clark-Knapp</v>
          </cell>
          <cell r="D148"/>
          <cell r="E148" t="str">
            <v>Study on the Impact of Treatment Methods on Prognosis of Cancer</v>
          </cell>
          <cell r="F148" t="str">
            <v>Port Hope High School</v>
          </cell>
          <cell r="G148" t="str">
            <v>Senior (Grades 11-12)</v>
          </cell>
          <cell r="H148" t="str">
            <v>Health and Life Sciences</v>
          </cell>
          <cell r="I148" t="str">
            <v>CSB D113</v>
          </cell>
          <cell r="J148"/>
          <cell r="K148"/>
          <cell r="L148">
            <v>0</v>
          </cell>
          <cell r="M148"/>
          <cell r="N148"/>
          <cell r="O148"/>
        </row>
        <row r="149">
          <cell r="A149">
            <v>5502</v>
          </cell>
          <cell r="B149"/>
          <cell r="C149" t="str">
            <v>Robert,MacGregor</v>
          </cell>
          <cell r="D149"/>
          <cell r="E149" t="str">
            <v>Music: It's In Your Blood</v>
          </cell>
          <cell r="F149" t="str">
            <v>Our Lady of the Wayside Catholic School</v>
          </cell>
          <cell r="G149" t="str">
            <v>Senior (Grades 11-12)</v>
          </cell>
          <cell r="H149" t="str">
            <v>Health and Life Sciences</v>
          </cell>
          <cell r="I149" t="str">
            <v>CSB D113</v>
          </cell>
          <cell r="J149"/>
          <cell r="K149"/>
          <cell r="L149">
            <v>67</v>
          </cell>
          <cell r="M149"/>
          <cell r="N149"/>
          <cell r="O149"/>
        </row>
        <row r="150">
          <cell r="A150">
            <v>5503</v>
          </cell>
          <cell r="B150"/>
          <cell r="C150" t="str">
            <v>Noah ,Nowak</v>
          </cell>
          <cell r="D150" t="str">
            <v>Brendan Xuereb</v>
          </cell>
          <cell r="E150" t="str">
            <v>"Temp"erary checker</v>
          </cell>
          <cell r="F150" t="str">
            <v>St. Peter Catholic Secondary School</v>
          </cell>
          <cell r="G150" t="str">
            <v>Senior (Grades 11-12)</v>
          </cell>
          <cell r="H150" t="str">
            <v>Health and Life Sciences</v>
          </cell>
          <cell r="I150" t="str">
            <v>CSB D113</v>
          </cell>
          <cell r="J150"/>
          <cell r="K150"/>
          <cell r="L150">
            <v>76</v>
          </cell>
          <cell r="M150"/>
          <cell r="N150"/>
          <cell r="O150"/>
        </row>
        <row r="151">
          <cell r="A151">
            <v>5701</v>
          </cell>
          <cell r="B151"/>
          <cell r="C151" t="str">
            <v>Sophie ,Wigglesworth</v>
          </cell>
          <cell r="D151" t="str">
            <v>Naomi D'Souza</v>
          </cell>
          <cell r="E151" t="str">
            <v>Statistics and Personalities</v>
          </cell>
          <cell r="F151" t="str">
            <v>Our Lady of the Wayside Catholic School</v>
          </cell>
          <cell r="G151" t="str">
            <v>Senior (Grades 11-12)</v>
          </cell>
          <cell r="H151" t="str">
            <v>Physical and Mathematical Sciences</v>
          </cell>
          <cell r="I151" t="str">
            <v>CSB D101</v>
          </cell>
          <cell r="J151"/>
          <cell r="K151"/>
          <cell r="L151">
            <v>65</v>
          </cell>
          <cell r="M151"/>
          <cell r="N151"/>
          <cell r="O151"/>
        </row>
        <row r="152">
          <cell r="A152"/>
          <cell r="B152"/>
          <cell r="C152"/>
          <cell r="D152"/>
          <cell r="E152"/>
          <cell r="F152"/>
          <cell r="G152"/>
          <cell r="H152"/>
          <cell r="I152"/>
          <cell r="J152"/>
          <cell r="K152"/>
          <cell r="L152"/>
          <cell r="M152"/>
          <cell r="N152"/>
          <cell r="O152"/>
        </row>
        <row r="153">
          <cell r="A153"/>
          <cell r="B153"/>
          <cell r="C153"/>
          <cell r="D153"/>
          <cell r="E153"/>
          <cell r="F153"/>
          <cell r="G153"/>
          <cell r="H153"/>
          <cell r="I153"/>
          <cell r="J153"/>
          <cell r="K153"/>
          <cell r="L153"/>
          <cell r="M153"/>
          <cell r="N153"/>
          <cell r="O153"/>
        </row>
        <row r="154">
          <cell r="A154"/>
          <cell r="B154"/>
          <cell r="C154"/>
          <cell r="D154"/>
          <cell r="E154"/>
          <cell r="F154"/>
          <cell r="G154"/>
          <cell r="H154"/>
          <cell r="I154"/>
          <cell r="J154"/>
          <cell r="K154"/>
          <cell r="L154"/>
          <cell r="M154"/>
          <cell r="N154"/>
          <cell r="O154"/>
        </row>
        <row r="155">
          <cell r="A155"/>
          <cell r="B155"/>
          <cell r="C155"/>
          <cell r="D155"/>
          <cell r="E155"/>
          <cell r="F155"/>
          <cell r="G155"/>
          <cell r="H155"/>
          <cell r="I155"/>
          <cell r="J155"/>
          <cell r="K155"/>
          <cell r="L155"/>
          <cell r="M155"/>
          <cell r="N155"/>
          <cell r="O155"/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</row>
        <row r="157">
          <cell r="A157"/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</row>
        <row r="158">
          <cell r="A158"/>
          <cell r="B158"/>
          <cell r="C158"/>
          <cell r="D158"/>
          <cell r="E158"/>
          <cell r="F158"/>
          <cell r="G158"/>
          <cell r="H158"/>
          <cell r="I158"/>
          <cell r="J158"/>
          <cell r="K158"/>
          <cell r="L158"/>
          <cell r="M158"/>
          <cell r="N158"/>
          <cell r="O158"/>
        </row>
        <row r="159">
          <cell r="A159"/>
          <cell r="B159"/>
          <cell r="C159"/>
          <cell r="D159"/>
          <cell r="E159"/>
          <cell r="F159"/>
          <cell r="G159"/>
          <cell r="H159"/>
          <cell r="I159"/>
          <cell r="J159"/>
          <cell r="K159"/>
          <cell r="L159"/>
          <cell r="M159"/>
          <cell r="N159"/>
          <cell r="O159"/>
        </row>
        <row r="160">
          <cell r="A160"/>
          <cell r="B160"/>
          <cell r="C160"/>
          <cell r="D160"/>
          <cell r="E160"/>
          <cell r="F160"/>
          <cell r="G160"/>
          <cell r="H160"/>
          <cell r="I160"/>
          <cell r="J160"/>
          <cell r="K160"/>
          <cell r="L160"/>
          <cell r="M160"/>
          <cell r="N160"/>
          <cell r="O160"/>
        </row>
        <row r="161">
          <cell r="A161"/>
          <cell r="B161"/>
          <cell r="C161"/>
          <cell r="D161"/>
          <cell r="E161"/>
          <cell r="F161"/>
          <cell r="G161"/>
          <cell r="H161"/>
          <cell r="I161"/>
          <cell r="J161"/>
          <cell r="K161"/>
          <cell r="L161"/>
          <cell r="M161"/>
          <cell r="N161"/>
          <cell r="O161"/>
        </row>
        <row r="162">
          <cell r="A162"/>
          <cell r="B162"/>
          <cell r="C162"/>
          <cell r="D162"/>
          <cell r="E162"/>
          <cell r="F162"/>
          <cell r="G162"/>
          <cell r="H162"/>
          <cell r="I162"/>
          <cell r="J162"/>
          <cell r="K162"/>
          <cell r="L162"/>
          <cell r="M162"/>
          <cell r="N162"/>
          <cell r="O162"/>
        </row>
        <row r="163">
          <cell r="A163"/>
          <cell r="B163"/>
          <cell r="C163"/>
          <cell r="D163"/>
          <cell r="E163"/>
          <cell r="F163"/>
          <cell r="G163"/>
          <cell r="H163"/>
          <cell r="I163"/>
          <cell r="J163"/>
          <cell r="K163"/>
          <cell r="L163"/>
          <cell r="M163"/>
          <cell r="N163"/>
          <cell r="O163"/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</row>
        <row r="165">
          <cell r="A165"/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</row>
        <row r="166">
          <cell r="A166"/>
          <cell r="B166"/>
          <cell r="C166"/>
          <cell r="D166"/>
          <cell r="E166"/>
          <cell r="F166"/>
          <cell r="G166"/>
          <cell r="H166"/>
          <cell r="I166"/>
          <cell r="J166"/>
          <cell r="K166"/>
          <cell r="L166"/>
          <cell r="M166"/>
          <cell r="N166"/>
          <cell r="O166"/>
        </row>
        <row r="167">
          <cell r="A167"/>
          <cell r="B167"/>
          <cell r="C167"/>
          <cell r="D167"/>
          <cell r="E167"/>
          <cell r="F167"/>
          <cell r="G167"/>
          <cell r="H167"/>
          <cell r="I167"/>
          <cell r="J167"/>
          <cell r="K167"/>
          <cell r="L167"/>
          <cell r="M167"/>
          <cell r="N167"/>
          <cell r="O167"/>
        </row>
        <row r="168">
          <cell r="A168"/>
          <cell r="B168"/>
          <cell r="C168"/>
          <cell r="D168"/>
          <cell r="E168"/>
          <cell r="F168"/>
          <cell r="G168"/>
          <cell r="H168"/>
          <cell r="I168"/>
          <cell r="J168"/>
          <cell r="K168"/>
          <cell r="L168"/>
          <cell r="M168"/>
          <cell r="N168"/>
          <cell r="O168"/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</row>
        <row r="170">
          <cell r="A170"/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</row>
        <row r="171">
          <cell r="A171"/>
          <cell r="B171"/>
          <cell r="C171"/>
          <cell r="D171"/>
          <cell r="E171"/>
          <cell r="F171"/>
          <cell r="G171"/>
          <cell r="H171"/>
          <cell r="I171"/>
          <cell r="J171"/>
          <cell r="K171"/>
          <cell r="L171"/>
          <cell r="M171"/>
          <cell r="N171"/>
          <cell r="O171"/>
        </row>
        <row r="172">
          <cell r="A172"/>
          <cell r="B172"/>
          <cell r="C172"/>
          <cell r="D172"/>
          <cell r="E172"/>
          <cell r="F172"/>
          <cell r="G172"/>
          <cell r="H172"/>
          <cell r="I172"/>
          <cell r="J172"/>
          <cell r="K172"/>
          <cell r="L172"/>
          <cell r="M172"/>
          <cell r="N172"/>
          <cell r="O172"/>
        </row>
        <row r="173">
          <cell r="A173"/>
          <cell r="B173"/>
          <cell r="C173"/>
          <cell r="D173"/>
          <cell r="E173"/>
          <cell r="F173"/>
          <cell r="G173"/>
          <cell r="H173"/>
          <cell r="I173"/>
          <cell r="J173"/>
          <cell r="K173"/>
          <cell r="L173"/>
          <cell r="M173"/>
          <cell r="N173"/>
          <cell r="O173"/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</row>
        <row r="175">
          <cell r="A175"/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</row>
        <row r="176">
          <cell r="A176"/>
          <cell r="B176"/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</row>
        <row r="177">
          <cell r="A177"/>
          <cell r="B177"/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</row>
        <row r="178">
          <cell r="A178"/>
          <cell r="B178"/>
          <cell r="C178"/>
          <cell r="D178"/>
          <cell r="E178"/>
          <cell r="F178"/>
          <cell r="G178"/>
          <cell r="H178"/>
          <cell r="I178"/>
          <cell r="J178"/>
          <cell r="K178"/>
          <cell r="L178"/>
          <cell r="M178"/>
          <cell r="N178"/>
          <cell r="O178"/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</row>
        <row r="180">
          <cell r="A180"/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</row>
        <row r="181">
          <cell r="A181"/>
          <cell r="B181"/>
          <cell r="C181"/>
          <cell r="D181"/>
          <cell r="E181"/>
          <cell r="F181"/>
          <cell r="G181"/>
          <cell r="H181"/>
          <cell r="I181"/>
          <cell r="J181"/>
          <cell r="K181"/>
          <cell r="L181"/>
          <cell r="M181"/>
          <cell r="N181"/>
          <cell r="O181"/>
        </row>
        <row r="182">
          <cell r="A182"/>
          <cell r="B182"/>
          <cell r="C182"/>
          <cell r="D182"/>
          <cell r="E182"/>
          <cell r="F182"/>
          <cell r="G182"/>
          <cell r="H182"/>
          <cell r="I182"/>
          <cell r="J182"/>
          <cell r="K182"/>
          <cell r="L182"/>
          <cell r="M182"/>
          <cell r="N182"/>
          <cell r="O182"/>
        </row>
        <row r="183">
          <cell r="A183"/>
          <cell r="B183"/>
          <cell r="C183"/>
          <cell r="D183"/>
          <cell r="E183"/>
          <cell r="F183"/>
          <cell r="G183"/>
          <cell r="H183"/>
          <cell r="I183"/>
          <cell r="J183"/>
          <cell r="K183"/>
          <cell r="L183"/>
          <cell r="M183"/>
          <cell r="N183"/>
          <cell r="O183"/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</row>
        <row r="185">
          <cell r="A185"/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</row>
        <row r="186">
          <cell r="A186"/>
          <cell r="B186"/>
          <cell r="C186"/>
          <cell r="D186"/>
          <cell r="E186"/>
          <cell r="F186"/>
          <cell r="G186"/>
          <cell r="H186"/>
          <cell r="I186"/>
          <cell r="J186"/>
          <cell r="K186"/>
          <cell r="L186"/>
          <cell r="M186"/>
          <cell r="N186"/>
          <cell r="O186"/>
        </row>
        <row r="187">
          <cell r="A187"/>
          <cell r="B187"/>
          <cell r="C187"/>
          <cell r="D187"/>
          <cell r="E187"/>
          <cell r="F187"/>
          <cell r="G187"/>
          <cell r="H187"/>
          <cell r="I187"/>
          <cell r="J187"/>
          <cell r="K187"/>
          <cell r="L187"/>
          <cell r="M187"/>
          <cell r="N187"/>
          <cell r="O187"/>
        </row>
        <row r="188">
          <cell r="A188"/>
          <cell r="B188"/>
          <cell r="C188"/>
          <cell r="D188"/>
          <cell r="E188"/>
          <cell r="F188"/>
          <cell r="G188"/>
          <cell r="H188"/>
          <cell r="I188"/>
          <cell r="J188"/>
          <cell r="K188"/>
          <cell r="L188"/>
          <cell r="M188"/>
          <cell r="N188"/>
          <cell r="O188"/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</row>
        <row r="190">
          <cell r="A190"/>
          <cell r="B190"/>
          <cell r="C190"/>
          <cell r="D190"/>
          <cell r="E190"/>
          <cell r="F190"/>
          <cell r="G190"/>
          <cell r="H190"/>
          <cell r="I190"/>
          <cell r="J190"/>
          <cell r="K190"/>
          <cell r="L190"/>
          <cell r="M190"/>
          <cell r="N190"/>
          <cell r="O190"/>
        </row>
        <row r="191">
          <cell r="A191"/>
          <cell r="B191"/>
          <cell r="C191"/>
          <cell r="D191"/>
          <cell r="E191"/>
          <cell r="F191"/>
          <cell r="G191"/>
          <cell r="H191"/>
          <cell r="I191"/>
          <cell r="J191"/>
          <cell r="K191"/>
          <cell r="L191"/>
          <cell r="M191"/>
          <cell r="N191"/>
          <cell r="O191"/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</row>
        <row r="193">
          <cell r="A193"/>
          <cell r="B193"/>
          <cell r="C193"/>
          <cell r="D193"/>
          <cell r="E193"/>
          <cell r="F193"/>
          <cell r="G193"/>
          <cell r="H193"/>
          <cell r="I193"/>
          <cell r="J193"/>
          <cell r="K193"/>
          <cell r="L193"/>
          <cell r="M193"/>
          <cell r="N193"/>
          <cell r="O193"/>
        </row>
        <row r="194">
          <cell r="A194"/>
          <cell r="B194"/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</row>
        <row r="195">
          <cell r="A195"/>
          <cell r="B195"/>
          <cell r="C195"/>
          <cell r="D195"/>
          <cell r="E195"/>
          <cell r="F195"/>
          <cell r="G195"/>
          <cell r="H195"/>
          <cell r="I195"/>
          <cell r="J195"/>
          <cell r="K195"/>
          <cell r="L195"/>
          <cell r="M195"/>
          <cell r="N195"/>
          <cell r="O195"/>
        </row>
        <row r="196">
          <cell r="A196"/>
          <cell r="B196"/>
          <cell r="C196"/>
          <cell r="D196"/>
          <cell r="E196"/>
          <cell r="F196"/>
          <cell r="G196"/>
          <cell r="H196"/>
          <cell r="I196"/>
          <cell r="J196"/>
          <cell r="K196"/>
          <cell r="L196"/>
          <cell r="M196"/>
          <cell r="N196"/>
          <cell r="O196"/>
        </row>
        <row r="197">
          <cell r="A197"/>
          <cell r="B197"/>
          <cell r="C197"/>
          <cell r="D197"/>
          <cell r="E197"/>
          <cell r="F197"/>
          <cell r="G197"/>
          <cell r="H197"/>
          <cell r="I197"/>
          <cell r="J197"/>
          <cell r="K197"/>
          <cell r="L197"/>
          <cell r="M197"/>
          <cell r="N197"/>
          <cell r="O197"/>
        </row>
        <row r="198">
          <cell r="A198"/>
          <cell r="B198"/>
          <cell r="C198"/>
          <cell r="D198"/>
          <cell r="E198"/>
          <cell r="F198"/>
          <cell r="G198"/>
          <cell r="H198"/>
          <cell r="I198"/>
          <cell r="J198"/>
          <cell r="K198"/>
          <cell r="L198"/>
          <cell r="M198"/>
          <cell r="N198"/>
          <cell r="O198"/>
        </row>
        <row r="199">
          <cell r="A199"/>
          <cell r="B199"/>
          <cell r="C199"/>
          <cell r="D199"/>
          <cell r="E199"/>
          <cell r="F199"/>
          <cell r="G199"/>
          <cell r="H199"/>
          <cell r="I199"/>
          <cell r="J199"/>
          <cell r="K199"/>
          <cell r="L199"/>
          <cell r="M199"/>
          <cell r="N199"/>
          <cell r="O199"/>
        </row>
        <row r="200">
          <cell r="A200"/>
          <cell r="B200"/>
          <cell r="C200"/>
          <cell r="D200"/>
          <cell r="E200"/>
          <cell r="F200"/>
          <cell r="G200"/>
          <cell r="H200"/>
          <cell r="I200"/>
          <cell r="J200"/>
          <cell r="K200"/>
          <cell r="L200"/>
          <cell r="M200"/>
          <cell r="N200"/>
          <cell r="O200"/>
        </row>
        <row r="201">
          <cell r="A201"/>
          <cell r="B201"/>
          <cell r="C201"/>
          <cell r="D201"/>
          <cell r="E201"/>
          <cell r="F201"/>
          <cell r="G201"/>
          <cell r="H201"/>
          <cell r="I201"/>
          <cell r="J201"/>
          <cell r="K201"/>
          <cell r="L201"/>
          <cell r="M201"/>
          <cell r="N201"/>
          <cell r="O201"/>
        </row>
        <row r="202">
          <cell r="A202"/>
          <cell r="B202"/>
          <cell r="C202"/>
          <cell r="D202"/>
          <cell r="E202"/>
          <cell r="F202"/>
          <cell r="G202"/>
          <cell r="H202"/>
          <cell r="I202"/>
          <cell r="J202"/>
          <cell r="K202"/>
          <cell r="L202"/>
          <cell r="M202"/>
          <cell r="N202"/>
          <cell r="O202"/>
        </row>
        <row r="203">
          <cell r="A203"/>
          <cell r="B203"/>
          <cell r="C203"/>
          <cell r="D203"/>
          <cell r="E203"/>
          <cell r="F203"/>
          <cell r="G203"/>
          <cell r="H203"/>
          <cell r="I203"/>
          <cell r="J203"/>
          <cell r="K203"/>
          <cell r="L203"/>
          <cell r="M203"/>
          <cell r="N203"/>
          <cell r="O203"/>
        </row>
        <row r="204">
          <cell r="A204"/>
          <cell r="B204"/>
          <cell r="C204"/>
          <cell r="D204"/>
          <cell r="E204"/>
          <cell r="F204"/>
          <cell r="G204"/>
          <cell r="H204"/>
          <cell r="I204"/>
          <cell r="J204"/>
          <cell r="K204"/>
          <cell r="L204"/>
          <cell r="M204"/>
          <cell r="N204"/>
          <cell r="O204"/>
        </row>
        <row r="205">
          <cell r="A205"/>
          <cell r="B205"/>
          <cell r="C205"/>
          <cell r="D205"/>
          <cell r="E205"/>
          <cell r="F205"/>
          <cell r="G205"/>
          <cell r="H205"/>
          <cell r="I205"/>
          <cell r="J205"/>
          <cell r="K205"/>
          <cell r="L205"/>
          <cell r="M205"/>
          <cell r="N205"/>
          <cell r="O205"/>
        </row>
        <row r="206">
          <cell r="A206"/>
          <cell r="B206"/>
          <cell r="C206"/>
          <cell r="D206"/>
          <cell r="E206"/>
          <cell r="F206"/>
          <cell r="G206"/>
          <cell r="H206"/>
          <cell r="I206"/>
          <cell r="J206"/>
          <cell r="K206"/>
          <cell r="L206"/>
          <cell r="M206"/>
          <cell r="N206"/>
          <cell r="O206"/>
        </row>
        <row r="207">
          <cell r="A207"/>
          <cell r="B207"/>
          <cell r="C207"/>
          <cell r="D207"/>
          <cell r="E207"/>
          <cell r="F207"/>
          <cell r="G207"/>
          <cell r="H207"/>
          <cell r="I207"/>
          <cell r="J207"/>
          <cell r="K207"/>
          <cell r="L207"/>
          <cell r="M207"/>
          <cell r="N207"/>
          <cell r="O207"/>
        </row>
        <row r="208">
          <cell r="A208"/>
          <cell r="B208"/>
          <cell r="C208"/>
          <cell r="D208"/>
          <cell r="E208"/>
          <cell r="F208"/>
          <cell r="G208"/>
          <cell r="H208"/>
          <cell r="I208"/>
          <cell r="J208"/>
          <cell r="K208"/>
          <cell r="L208"/>
          <cell r="M208"/>
          <cell r="N208"/>
          <cell r="O208"/>
        </row>
        <row r="209">
          <cell r="A209"/>
          <cell r="B209"/>
          <cell r="C209"/>
          <cell r="D209"/>
          <cell r="E209"/>
          <cell r="F209"/>
          <cell r="G209"/>
          <cell r="H209"/>
          <cell r="I209"/>
          <cell r="J209"/>
          <cell r="K209"/>
          <cell r="L209"/>
          <cell r="M209"/>
          <cell r="N209"/>
          <cell r="O209"/>
        </row>
        <row r="210">
          <cell r="A210"/>
          <cell r="B210"/>
          <cell r="C210"/>
          <cell r="D210"/>
          <cell r="E210"/>
          <cell r="F210"/>
          <cell r="G210"/>
          <cell r="H210"/>
          <cell r="I210"/>
          <cell r="J210"/>
          <cell r="K210"/>
          <cell r="L210"/>
          <cell r="M210"/>
          <cell r="N210"/>
          <cell r="O210"/>
        </row>
        <row r="211">
          <cell r="A211"/>
          <cell r="B211"/>
          <cell r="C211"/>
          <cell r="D211"/>
          <cell r="E211"/>
          <cell r="F211"/>
          <cell r="G211"/>
          <cell r="H211"/>
          <cell r="I211"/>
          <cell r="J211"/>
          <cell r="K211"/>
          <cell r="L211"/>
          <cell r="M211"/>
          <cell r="N211"/>
          <cell r="O211"/>
        </row>
        <row r="212">
          <cell r="A212"/>
          <cell r="B212"/>
          <cell r="C212"/>
          <cell r="D212"/>
          <cell r="E212"/>
          <cell r="F212"/>
          <cell r="G212"/>
          <cell r="H212"/>
          <cell r="I212"/>
          <cell r="J212"/>
          <cell r="K212"/>
          <cell r="L212"/>
          <cell r="M212"/>
          <cell r="N212"/>
          <cell r="O212"/>
        </row>
        <row r="213">
          <cell r="A213"/>
          <cell r="B213"/>
          <cell r="C213"/>
          <cell r="D213"/>
          <cell r="E213"/>
          <cell r="F213"/>
          <cell r="G213"/>
          <cell r="H213"/>
          <cell r="I213"/>
          <cell r="J213"/>
          <cell r="K213"/>
          <cell r="L213"/>
          <cell r="M213"/>
          <cell r="N213"/>
          <cell r="O213"/>
        </row>
        <row r="214">
          <cell r="A214"/>
          <cell r="B214"/>
          <cell r="C214"/>
          <cell r="D214"/>
          <cell r="E214"/>
          <cell r="F214"/>
          <cell r="G214"/>
          <cell r="H214"/>
          <cell r="I214"/>
          <cell r="J214"/>
          <cell r="K214"/>
          <cell r="L214"/>
          <cell r="M214"/>
          <cell r="N214"/>
          <cell r="O214"/>
        </row>
        <row r="215">
          <cell r="A215"/>
          <cell r="B215"/>
          <cell r="C215"/>
          <cell r="D215"/>
          <cell r="E215"/>
          <cell r="F215"/>
          <cell r="G215"/>
          <cell r="H215"/>
          <cell r="I215"/>
          <cell r="J215"/>
          <cell r="K215"/>
          <cell r="L215"/>
          <cell r="M215"/>
          <cell r="N215"/>
          <cell r="O215"/>
        </row>
        <row r="216">
          <cell r="A216"/>
          <cell r="B216"/>
          <cell r="C216"/>
          <cell r="D216"/>
          <cell r="E216"/>
          <cell r="F216"/>
          <cell r="G216"/>
          <cell r="H216"/>
          <cell r="I216"/>
          <cell r="J216"/>
          <cell r="K216"/>
          <cell r="L216"/>
          <cell r="M216"/>
          <cell r="N216"/>
          <cell r="O216"/>
        </row>
        <row r="217">
          <cell r="A217"/>
          <cell r="B217"/>
          <cell r="C217"/>
          <cell r="D217"/>
          <cell r="E217"/>
          <cell r="F217"/>
          <cell r="G217"/>
          <cell r="H217"/>
          <cell r="I217"/>
          <cell r="J217"/>
          <cell r="K217"/>
          <cell r="L217"/>
          <cell r="M217"/>
          <cell r="N217"/>
          <cell r="O217"/>
        </row>
        <row r="218">
          <cell r="A218"/>
          <cell r="B218"/>
          <cell r="C218"/>
          <cell r="D218"/>
          <cell r="E218"/>
          <cell r="F218"/>
          <cell r="G218"/>
          <cell r="H218"/>
          <cell r="I218"/>
          <cell r="J218"/>
          <cell r="K218"/>
          <cell r="L218"/>
          <cell r="M218"/>
          <cell r="N218"/>
          <cell r="O218"/>
        </row>
        <row r="219">
          <cell r="A219"/>
          <cell r="B219"/>
          <cell r="C219"/>
          <cell r="D219"/>
          <cell r="E219"/>
          <cell r="F219"/>
          <cell r="G219"/>
          <cell r="H219"/>
          <cell r="I219"/>
          <cell r="J219"/>
          <cell r="K219"/>
          <cell r="L219"/>
          <cell r="M219"/>
          <cell r="N219"/>
          <cell r="O219"/>
        </row>
        <row r="220">
          <cell r="A220"/>
          <cell r="B220"/>
          <cell r="C220"/>
          <cell r="D220"/>
          <cell r="E220"/>
          <cell r="F220"/>
          <cell r="G220"/>
          <cell r="H220"/>
          <cell r="I220"/>
          <cell r="J220"/>
          <cell r="K220"/>
          <cell r="L220"/>
          <cell r="M220"/>
          <cell r="N220"/>
          <cell r="O220"/>
        </row>
        <row r="221">
          <cell r="A221"/>
          <cell r="B221"/>
          <cell r="C221"/>
          <cell r="D221"/>
          <cell r="E221"/>
          <cell r="F221"/>
          <cell r="G221"/>
          <cell r="H221"/>
          <cell r="I221"/>
          <cell r="J221"/>
          <cell r="K221"/>
          <cell r="L221"/>
          <cell r="M221"/>
          <cell r="N221"/>
          <cell r="O221"/>
        </row>
        <row r="222">
          <cell r="A222"/>
          <cell r="B222"/>
          <cell r="C222"/>
          <cell r="D222"/>
          <cell r="E222"/>
          <cell r="F222"/>
          <cell r="G222"/>
          <cell r="H222"/>
          <cell r="I222"/>
          <cell r="J222"/>
          <cell r="K222"/>
          <cell r="L222"/>
          <cell r="M222"/>
          <cell r="N222"/>
          <cell r="O222"/>
        </row>
        <row r="223">
          <cell r="A223"/>
          <cell r="B223"/>
          <cell r="C223"/>
          <cell r="D223"/>
          <cell r="E223"/>
          <cell r="F223"/>
          <cell r="G223"/>
          <cell r="H223"/>
          <cell r="I223"/>
          <cell r="J223"/>
          <cell r="K223"/>
          <cell r="L223"/>
          <cell r="M223"/>
          <cell r="N223"/>
          <cell r="O223"/>
        </row>
        <row r="224">
          <cell r="A224"/>
          <cell r="B224"/>
          <cell r="C224"/>
          <cell r="D224"/>
          <cell r="E224"/>
          <cell r="F224"/>
          <cell r="G224"/>
          <cell r="H224"/>
          <cell r="I224"/>
          <cell r="J224"/>
          <cell r="K224"/>
          <cell r="L224"/>
          <cell r="M224"/>
          <cell r="N224"/>
          <cell r="O224"/>
        </row>
        <row r="225">
          <cell r="A225"/>
          <cell r="B225"/>
          <cell r="C225"/>
          <cell r="D225"/>
          <cell r="E225"/>
          <cell r="F225"/>
          <cell r="G225"/>
          <cell r="H225"/>
          <cell r="I225"/>
          <cell r="J225"/>
          <cell r="K225"/>
          <cell r="L225"/>
          <cell r="M225"/>
          <cell r="N225"/>
          <cell r="O225"/>
        </row>
        <row r="226">
          <cell r="A226"/>
          <cell r="B226"/>
          <cell r="C226"/>
          <cell r="D226"/>
          <cell r="E226"/>
          <cell r="F226"/>
          <cell r="G226"/>
          <cell r="H226"/>
          <cell r="I226"/>
          <cell r="J226"/>
          <cell r="K226"/>
          <cell r="L226"/>
          <cell r="M226"/>
          <cell r="N226"/>
          <cell r="O226"/>
        </row>
        <row r="227">
          <cell r="A227"/>
          <cell r="B227"/>
          <cell r="C227"/>
          <cell r="D227"/>
          <cell r="E227"/>
          <cell r="F227"/>
          <cell r="G227"/>
          <cell r="H227"/>
          <cell r="I227"/>
          <cell r="J227"/>
          <cell r="K227"/>
          <cell r="L227"/>
          <cell r="M227"/>
          <cell r="N227"/>
          <cell r="O227"/>
        </row>
        <row r="228">
          <cell r="A228"/>
          <cell r="B228"/>
          <cell r="C228"/>
          <cell r="D228"/>
          <cell r="E228"/>
          <cell r="F228"/>
          <cell r="G228"/>
          <cell r="H228"/>
          <cell r="I228"/>
          <cell r="J228"/>
          <cell r="K228"/>
          <cell r="L228"/>
          <cell r="M228"/>
          <cell r="N228"/>
          <cell r="O228"/>
        </row>
        <row r="229">
          <cell r="A229"/>
          <cell r="B229"/>
          <cell r="C229"/>
          <cell r="D229"/>
          <cell r="E229"/>
          <cell r="F229"/>
          <cell r="G229"/>
          <cell r="H229"/>
          <cell r="I229"/>
          <cell r="J229"/>
          <cell r="K229"/>
          <cell r="L229"/>
          <cell r="M229"/>
          <cell r="N229"/>
          <cell r="O229"/>
        </row>
        <row r="230">
          <cell r="A230"/>
          <cell r="B230"/>
          <cell r="C230"/>
          <cell r="D230"/>
          <cell r="E230"/>
          <cell r="F230"/>
          <cell r="G230"/>
          <cell r="H230"/>
          <cell r="I230"/>
          <cell r="J230"/>
          <cell r="K230"/>
          <cell r="L230"/>
          <cell r="M230"/>
          <cell r="N230"/>
          <cell r="O230"/>
        </row>
        <row r="231">
          <cell r="A231"/>
          <cell r="B231"/>
          <cell r="C231"/>
          <cell r="D231"/>
          <cell r="E231"/>
          <cell r="F231"/>
          <cell r="G231"/>
          <cell r="H231"/>
          <cell r="I231"/>
          <cell r="J231"/>
          <cell r="K231"/>
          <cell r="L231"/>
          <cell r="M231"/>
          <cell r="N231"/>
          <cell r="O231"/>
        </row>
        <row r="232">
          <cell r="A232"/>
          <cell r="B232"/>
          <cell r="C232"/>
          <cell r="D232"/>
          <cell r="E232"/>
          <cell r="F232"/>
          <cell r="G232"/>
          <cell r="H232"/>
          <cell r="I232"/>
          <cell r="J232"/>
          <cell r="K232"/>
          <cell r="L232"/>
          <cell r="M232"/>
          <cell r="N232"/>
          <cell r="O232"/>
        </row>
        <row r="233">
          <cell r="A233"/>
          <cell r="B233"/>
          <cell r="C233"/>
          <cell r="D233"/>
          <cell r="E233"/>
          <cell r="F233"/>
          <cell r="G233"/>
          <cell r="H233"/>
          <cell r="I233"/>
          <cell r="J233"/>
          <cell r="K233"/>
          <cell r="L233"/>
          <cell r="M233"/>
          <cell r="N233"/>
          <cell r="O233"/>
        </row>
        <row r="234">
          <cell r="A234"/>
          <cell r="B234"/>
          <cell r="C234"/>
          <cell r="D234"/>
          <cell r="E234"/>
          <cell r="F234"/>
          <cell r="G234"/>
          <cell r="H234"/>
          <cell r="I234"/>
          <cell r="J234"/>
          <cell r="K234"/>
          <cell r="L234"/>
          <cell r="M234"/>
          <cell r="N234"/>
          <cell r="O234"/>
        </row>
        <row r="235">
          <cell r="A235"/>
          <cell r="B235"/>
          <cell r="C235"/>
          <cell r="D235"/>
          <cell r="E235"/>
          <cell r="F235"/>
          <cell r="G235"/>
          <cell r="H235"/>
          <cell r="I235"/>
          <cell r="J235"/>
          <cell r="K235"/>
          <cell r="L235"/>
          <cell r="M235"/>
          <cell r="N235"/>
          <cell r="O235"/>
        </row>
        <row r="236">
          <cell r="A236"/>
          <cell r="B236"/>
          <cell r="C236"/>
          <cell r="D236"/>
          <cell r="E236"/>
          <cell r="F236"/>
          <cell r="G236"/>
          <cell r="H236"/>
          <cell r="I236"/>
          <cell r="J236"/>
          <cell r="K236"/>
          <cell r="L236"/>
          <cell r="M236"/>
          <cell r="N236"/>
          <cell r="O236"/>
        </row>
        <row r="237">
          <cell r="A237"/>
          <cell r="B237"/>
          <cell r="C237"/>
          <cell r="D237"/>
          <cell r="E237"/>
          <cell r="F237"/>
          <cell r="G237"/>
          <cell r="H237"/>
          <cell r="I237"/>
          <cell r="J237"/>
          <cell r="K237"/>
          <cell r="L237"/>
          <cell r="M237"/>
          <cell r="N237"/>
          <cell r="O237"/>
        </row>
        <row r="238">
          <cell r="A238"/>
          <cell r="B238"/>
          <cell r="C238"/>
          <cell r="D238"/>
          <cell r="E238"/>
          <cell r="F238"/>
          <cell r="G238"/>
          <cell r="H238"/>
          <cell r="I238"/>
          <cell r="J238"/>
          <cell r="K238"/>
          <cell r="L238"/>
          <cell r="M238"/>
          <cell r="N238"/>
          <cell r="O238"/>
        </row>
        <row r="239">
          <cell r="A239"/>
          <cell r="B239"/>
          <cell r="C239"/>
          <cell r="D239"/>
          <cell r="E239"/>
          <cell r="F239"/>
          <cell r="G239"/>
          <cell r="H239"/>
          <cell r="I239"/>
          <cell r="J239"/>
          <cell r="K239"/>
          <cell r="L239"/>
          <cell r="M239"/>
          <cell r="N239"/>
          <cell r="O239"/>
        </row>
        <row r="240">
          <cell r="A240"/>
          <cell r="B240"/>
          <cell r="C240"/>
          <cell r="D240"/>
          <cell r="E240"/>
          <cell r="F240"/>
          <cell r="G240"/>
          <cell r="H240"/>
          <cell r="I240"/>
          <cell r="J240"/>
          <cell r="K240"/>
          <cell r="L240"/>
          <cell r="M240"/>
          <cell r="N240"/>
          <cell r="O240"/>
        </row>
        <row r="241">
          <cell r="A241"/>
          <cell r="B241"/>
          <cell r="C241"/>
          <cell r="D241"/>
          <cell r="E241"/>
          <cell r="F241"/>
          <cell r="G241"/>
          <cell r="H241"/>
          <cell r="I241"/>
          <cell r="J241"/>
          <cell r="K241"/>
          <cell r="L241"/>
          <cell r="M241"/>
          <cell r="N241"/>
          <cell r="O241"/>
        </row>
        <row r="242">
          <cell r="A242"/>
          <cell r="B242"/>
          <cell r="C242"/>
          <cell r="D242"/>
          <cell r="E242"/>
          <cell r="F242"/>
          <cell r="G242"/>
          <cell r="H242"/>
          <cell r="I242"/>
          <cell r="J242"/>
          <cell r="K242"/>
          <cell r="L242"/>
          <cell r="M242"/>
          <cell r="N242"/>
          <cell r="O242"/>
        </row>
        <row r="243">
          <cell r="A243"/>
          <cell r="B243"/>
          <cell r="C243"/>
          <cell r="D243"/>
          <cell r="E243"/>
          <cell r="F243"/>
          <cell r="G243"/>
          <cell r="H243"/>
          <cell r="I243"/>
          <cell r="J243"/>
          <cell r="K243"/>
          <cell r="L243"/>
          <cell r="M243"/>
          <cell r="N243"/>
          <cell r="O243"/>
        </row>
        <row r="244">
          <cell r="A244"/>
          <cell r="B244"/>
          <cell r="C244"/>
          <cell r="D244"/>
          <cell r="E244"/>
          <cell r="F244"/>
          <cell r="G244"/>
          <cell r="H244"/>
          <cell r="I244"/>
          <cell r="J244"/>
          <cell r="K244"/>
          <cell r="L244"/>
          <cell r="M244"/>
          <cell r="N244"/>
          <cell r="O244"/>
        </row>
        <row r="245">
          <cell r="A245"/>
          <cell r="B245"/>
          <cell r="C245"/>
          <cell r="D245"/>
          <cell r="E245"/>
          <cell r="F245"/>
          <cell r="G245"/>
          <cell r="H245"/>
          <cell r="I245"/>
          <cell r="J245"/>
          <cell r="K245"/>
          <cell r="L245"/>
          <cell r="M245"/>
          <cell r="N245"/>
          <cell r="O245"/>
        </row>
        <row r="246">
          <cell r="A246"/>
          <cell r="B246"/>
          <cell r="C246"/>
          <cell r="D246"/>
          <cell r="E246"/>
          <cell r="F246"/>
          <cell r="G246"/>
          <cell r="H246"/>
          <cell r="I246"/>
          <cell r="J246"/>
          <cell r="K246"/>
          <cell r="L246"/>
          <cell r="M246"/>
          <cell r="N246"/>
          <cell r="O246"/>
        </row>
        <row r="247">
          <cell r="A247"/>
          <cell r="B247"/>
          <cell r="C247"/>
          <cell r="D247"/>
          <cell r="E247"/>
          <cell r="F247"/>
          <cell r="G247"/>
          <cell r="H247"/>
          <cell r="I247"/>
          <cell r="J247"/>
          <cell r="K247"/>
          <cell r="L247"/>
          <cell r="M247"/>
          <cell r="N247"/>
          <cell r="O247"/>
        </row>
        <row r="248">
          <cell r="A248"/>
          <cell r="B248"/>
          <cell r="C248"/>
          <cell r="D248"/>
          <cell r="E248"/>
          <cell r="F248"/>
          <cell r="G248"/>
          <cell r="H248"/>
          <cell r="I248"/>
          <cell r="J248"/>
          <cell r="K248"/>
          <cell r="L248"/>
          <cell r="M248"/>
          <cell r="N248"/>
          <cell r="O248"/>
        </row>
        <row r="249">
          <cell r="A249"/>
          <cell r="B249"/>
          <cell r="C249"/>
          <cell r="D249"/>
          <cell r="E249"/>
          <cell r="F249"/>
          <cell r="G249"/>
          <cell r="H249"/>
          <cell r="I249"/>
          <cell r="J249"/>
          <cell r="K249"/>
          <cell r="L249"/>
          <cell r="M249"/>
          <cell r="N249"/>
          <cell r="O249"/>
        </row>
        <row r="250">
          <cell r="A250"/>
          <cell r="B250"/>
          <cell r="C250"/>
          <cell r="D250"/>
          <cell r="E250"/>
          <cell r="F250"/>
          <cell r="G250"/>
          <cell r="H250"/>
          <cell r="I250"/>
          <cell r="J250"/>
          <cell r="K250"/>
          <cell r="L250"/>
          <cell r="M250"/>
          <cell r="N250"/>
          <cell r="O250"/>
        </row>
        <row r="251">
          <cell r="A251"/>
          <cell r="B251"/>
          <cell r="C251"/>
          <cell r="D251"/>
          <cell r="E251"/>
          <cell r="F251"/>
          <cell r="G251"/>
          <cell r="H251"/>
          <cell r="I251"/>
          <cell r="J251"/>
          <cell r="K251"/>
          <cell r="L251"/>
          <cell r="M251"/>
          <cell r="N251"/>
          <cell r="O251"/>
        </row>
        <row r="252">
          <cell r="A252"/>
          <cell r="B252"/>
          <cell r="C252"/>
          <cell r="D252"/>
          <cell r="E252"/>
          <cell r="F252"/>
          <cell r="G252"/>
          <cell r="H252"/>
          <cell r="I252"/>
          <cell r="J252"/>
          <cell r="K252"/>
          <cell r="L252"/>
          <cell r="M252"/>
          <cell r="N252"/>
          <cell r="O252"/>
        </row>
        <row r="253">
          <cell r="A253"/>
          <cell r="B253"/>
          <cell r="C253"/>
          <cell r="D253"/>
          <cell r="E253"/>
          <cell r="F253"/>
          <cell r="G253"/>
          <cell r="H253"/>
          <cell r="I253"/>
          <cell r="J253"/>
          <cell r="K253"/>
          <cell r="L253"/>
          <cell r="M253"/>
          <cell r="N253"/>
          <cell r="O253"/>
        </row>
        <row r="254">
          <cell r="A254"/>
          <cell r="B254"/>
          <cell r="C254"/>
          <cell r="D254"/>
          <cell r="E254"/>
          <cell r="F254"/>
          <cell r="G254"/>
          <cell r="H254"/>
          <cell r="I254"/>
          <cell r="J254"/>
          <cell r="K254"/>
          <cell r="L254"/>
          <cell r="M254"/>
          <cell r="N254"/>
          <cell r="O254"/>
        </row>
        <row r="255">
          <cell r="A255"/>
          <cell r="B255"/>
          <cell r="C255"/>
          <cell r="D255"/>
          <cell r="E255"/>
          <cell r="F255"/>
          <cell r="G255"/>
          <cell r="H255"/>
          <cell r="I255"/>
          <cell r="J255"/>
          <cell r="K255"/>
          <cell r="L255"/>
          <cell r="M255"/>
          <cell r="N255"/>
          <cell r="O255"/>
        </row>
        <row r="256">
          <cell r="A256"/>
          <cell r="B256"/>
          <cell r="C256"/>
          <cell r="D256"/>
          <cell r="E256"/>
          <cell r="F256"/>
          <cell r="G256"/>
          <cell r="H256"/>
          <cell r="I256"/>
          <cell r="J256"/>
          <cell r="K256"/>
          <cell r="L256"/>
          <cell r="M256"/>
          <cell r="N256"/>
          <cell r="O256"/>
        </row>
        <row r="257">
          <cell r="A257"/>
          <cell r="B257"/>
          <cell r="C257"/>
          <cell r="D257"/>
          <cell r="E257"/>
          <cell r="F257"/>
          <cell r="G257"/>
          <cell r="H257"/>
          <cell r="I257"/>
          <cell r="J257"/>
          <cell r="K257"/>
          <cell r="L257"/>
          <cell r="M257"/>
          <cell r="N257"/>
          <cell r="O257"/>
        </row>
        <row r="258">
          <cell r="A258"/>
          <cell r="B258"/>
          <cell r="C258"/>
          <cell r="D258"/>
          <cell r="E258"/>
          <cell r="F258"/>
          <cell r="G258"/>
          <cell r="H258"/>
          <cell r="I258"/>
          <cell r="J258"/>
          <cell r="K258"/>
          <cell r="L258"/>
          <cell r="M258"/>
          <cell r="N258"/>
          <cell r="O258"/>
        </row>
        <row r="259">
          <cell r="A259"/>
          <cell r="B259"/>
          <cell r="C259"/>
          <cell r="D259"/>
          <cell r="E259"/>
          <cell r="F259"/>
          <cell r="G259"/>
          <cell r="H259"/>
          <cell r="I259"/>
          <cell r="J259"/>
          <cell r="K259"/>
          <cell r="L259"/>
          <cell r="M259"/>
          <cell r="N259"/>
          <cell r="O259"/>
        </row>
        <row r="260">
          <cell r="A260"/>
          <cell r="B260"/>
          <cell r="C260"/>
          <cell r="D260"/>
          <cell r="E260"/>
          <cell r="F260"/>
          <cell r="G260"/>
          <cell r="H260"/>
          <cell r="I260"/>
          <cell r="J260"/>
          <cell r="K260"/>
          <cell r="L260"/>
          <cell r="M260"/>
          <cell r="N260"/>
          <cell r="O260"/>
        </row>
        <row r="261">
          <cell r="A261"/>
          <cell r="B261"/>
          <cell r="C261"/>
          <cell r="D261"/>
          <cell r="E261"/>
          <cell r="F261"/>
          <cell r="G261"/>
          <cell r="H261"/>
          <cell r="I261"/>
          <cell r="J261"/>
          <cell r="K261"/>
          <cell r="L261"/>
          <cell r="M261"/>
          <cell r="N261"/>
          <cell r="O261"/>
        </row>
        <row r="262">
          <cell r="A262"/>
          <cell r="B262"/>
          <cell r="C262"/>
          <cell r="D262"/>
          <cell r="E262"/>
          <cell r="F262"/>
          <cell r="G262"/>
          <cell r="H262"/>
          <cell r="I262"/>
          <cell r="J262"/>
          <cell r="K262"/>
          <cell r="L262"/>
          <cell r="M262"/>
          <cell r="N262"/>
          <cell r="O262"/>
        </row>
        <row r="263">
          <cell r="A263"/>
          <cell r="B263"/>
          <cell r="C263"/>
          <cell r="D263"/>
          <cell r="E263"/>
          <cell r="F263"/>
          <cell r="G263"/>
          <cell r="H263"/>
          <cell r="I263"/>
          <cell r="J263"/>
          <cell r="K263"/>
          <cell r="L263"/>
          <cell r="M263"/>
          <cell r="N263"/>
          <cell r="O263"/>
        </row>
        <row r="264">
          <cell r="A264"/>
          <cell r="B264"/>
          <cell r="C264"/>
          <cell r="D264"/>
          <cell r="E264"/>
          <cell r="F264"/>
          <cell r="G264"/>
          <cell r="H264"/>
          <cell r="I264"/>
          <cell r="J264"/>
          <cell r="K264"/>
          <cell r="L264"/>
          <cell r="M264"/>
          <cell r="N264"/>
          <cell r="O264"/>
        </row>
        <row r="265">
          <cell r="A265"/>
          <cell r="B265"/>
          <cell r="C265"/>
          <cell r="D265"/>
          <cell r="E265"/>
          <cell r="F265"/>
          <cell r="G265"/>
          <cell r="H265"/>
          <cell r="I265"/>
          <cell r="J265"/>
          <cell r="K265"/>
          <cell r="L265"/>
          <cell r="M265"/>
          <cell r="N265"/>
          <cell r="O265"/>
        </row>
        <row r="266">
          <cell r="A266"/>
          <cell r="B266"/>
          <cell r="C266"/>
          <cell r="D266"/>
          <cell r="E266"/>
          <cell r="F266"/>
          <cell r="G266"/>
          <cell r="H266"/>
          <cell r="I266"/>
          <cell r="J266"/>
          <cell r="K266"/>
          <cell r="L266"/>
          <cell r="M266"/>
          <cell r="N266"/>
          <cell r="O266"/>
        </row>
        <row r="267">
          <cell r="A267"/>
          <cell r="B267"/>
          <cell r="C267"/>
          <cell r="D267"/>
          <cell r="E267"/>
          <cell r="F267"/>
          <cell r="G267"/>
          <cell r="H267"/>
          <cell r="I267"/>
          <cell r="J267"/>
          <cell r="K267"/>
          <cell r="L267"/>
          <cell r="M267"/>
          <cell r="N267"/>
          <cell r="O267"/>
        </row>
        <row r="268">
          <cell r="A268"/>
          <cell r="B268"/>
          <cell r="C268"/>
          <cell r="D268"/>
          <cell r="E268"/>
          <cell r="F268"/>
          <cell r="G268"/>
          <cell r="H268"/>
          <cell r="I268"/>
          <cell r="J268"/>
          <cell r="K268"/>
          <cell r="L268"/>
          <cell r="M268"/>
          <cell r="N268"/>
          <cell r="O268"/>
        </row>
        <row r="269">
          <cell r="A269"/>
          <cell r="B269"/>
          <cell r="C269"/>
          <cell r="D269"/>
          <cell r="E269"/>
          <cell r="F269"/>
          <cell r="G269"/>
          <cell r="H269"/>
          <cell r="I269"/>
          <cell r="J269"/>
          <cell r="K269"/>
          <cell r="L269"/>
          <cell r="M269"/>
          <cell r="N269"/>
          <cell r="O269"/>
        </row>
        <row r="270">
          <cell r="A270"/>
          <cell r="B270"/>
          <cell r="C270"/>
          <cell r="D270"/>
          <cell r="E270"/>
          <cell r="F270"/>
          <cell r="G270"/>
          <cell r="H270"/>
          <cell r="I270"/>
          <cell r="J270"/>
          <cell r="K270"/>
          <cell r="L270"/>
          <cell r="M270"/>
          <cell r="N270"/>
          <cell r="O270"/>
        </row>
        <row r="271">
          <cell r="A271"/>
          <cell r="B271"/>
          <cell r="C271"/>
          <cell r="D271"/>
          <cell r="E271"/>
          <cell r="F271"/>
          <cell r="G271"/>
          <cell r="H271"/>
          <cell r="I271"/>
          <cell r="J271"/>
          <cell r="K271"/>
          <cell r="L271"/>
          <cell r="M271"/>
          <cell r="N271"/>
          <cell r="O271"/>
        </row>
        <row r="272">
          <cell r="A272"/>
          <cell r="B272"/>
          <cell r="C272"/>
          <cell r="D272"/>
          <cell r="E272"/>
          <cell r="F272"/>
          <cell r="G272"/>
          <cell r="H272"/>
          <cell r="I272"/>
          <cell r="J272"/>
          <cell r="K272"/>
          <cell r="L272"/>
          <cell r="M272"/>
          <cell r="N272"/>
          <cell r="O272"/>
        </row>
        <row r="273">
          <cell r="A273"/>
          <cell r="B273"/>
          <cell r="C273"/>
          <cell r="D273"/>
          <cell r="E273"/>
          <cell r="F273"/>
          <cell r="G273"/>
          <cell r="H273"/>
          <cell r="I273"/>
          <cell r="J273"/>
          <cell r="K273"/>
          <cell r="L273"/>
          <cell r="M273"/>
          <cell r="N273"/>
          <cell r="O273"/>
        </row>
        <row r="274">
          <cell r="A274"/>
          <cell r="B274"/>
          <cell r="C274"/>
          <cell r="D274"/>
          <cell r="E274"/>
          <cell r="F274"/>
          <cell r="G274"/>
          <cell r="H274"/>
          <cell r="I274"/>
          <cell r="J274"/>
          <cell r="K274"/>
          <cell r="L274"/>
          <cell r="M274"/>
          <cell r="N274"/>
          <cell r="O274"/>
        </row>
        <row r="275">
          <cell r="A275"/>
          <cell r="B275"/>
          <cell r="C275"/>
          <cell r="D275"/>
          <cell r="E275"/>
          <cell r="F275"/>
          <cell r="G275"/>
          <cell r="H275"/>
          <cell r="I275"/>
          <cell r="J275"/>
          <cell r="K275"/>
          <cell r="L275"/>
          <cell r="M275"/>
          <cell r="N275"/>
          <cell r="O275"/>
        </row>
        <row r="276">
          <cell r="A276"/>
          <cell r="B276"/>
          <cell r="C276"/>
          <cell r="D276"/>
          <cell r="E276"/>
          <cell r="F276"/>
          <cell r="G276"/>
          <cell r="H276"/>
          <cell r="I276"/>
          <cell r="J276"/>
          <cell r="K276"/>
          <cell r="L276"/>
          <cell r="M276"/>
          <cell r="N276"/>
          <cell r="O276"/>
        </row>
        <row r="277">
          <cell r="A277"/>
          <cell r="B277"/>
          <cell r="C277"/>
          <cell r="D277"/>
          <cell r="E277"/>
          <cell r="F277"/>
          <cell r="G277"/>
          <cell r="H277"/>
          <cell r="I277"/>
          <cell r="J277"/>
          <cell r="K277"/>
          <cell r="L277"/>
          <cell r="M277"/>
          <cell r="N277"/>
          <cell r="O277"/>
        </row>
        <row r="278">
          <cell r="A278"/>
          <cell r="B278"/>
          <cell r="C278"/>
          <cell r="D278"/>
          <cell r="E278"/>
          <cell r="F278"/>
          <cell r="G278"/>
          <cell r="H278"/>
          <cell r="I278"/>
          <cell r="J278"/>
          <cell r="K278"/>
          <cell r="L278"/>
          <cell r="M278"/>
          <cell r="N278"/>
          <cell r="O278"/>
        </row>
        <row r="279">
          <cell r="A279"/>
          <cell r="B279"/>
          <cell r="C279"/>
          <cell r="D279"/>
          <cell r="E279"/>
          <cell r="F279"/>
          <cell r="G279"/>
          <cell r="H279"/>
          <cell r="I279"/>
          <cell r="J279"/>
          <cell r="K279"/>
          <cell r="L279"/>
          <cell r="M279"/>
          <cell r="N279"/>
          <cell r="O279"/>
        </row>
        <row r="280">
          <cell r="A280"/>
          <cell r="B280"/>
          <cell r="C280"/>
          <cell r="D280"/>
          <cell r="E280"/>
          <cell r="F280"/>
          <cell r="G280"/>
          <cell r="H280"/>
          <cell r="I280"/>
          <cell r="J280"/>
          <cell r="K280"/>
          <cell r="L280"/>
          <cell r="M280"/>
          <cell r="N280"/>
          <cell r="O280"/>
        </row>
        <row r="281">
          <cell r="A281"/>
          <cell r="B281"/>
          <cell r="C281"/>
          <cell r="D281"/>
          <cell r="E281"/>
          <cell r="F281"/>
          <cell r="G281"/>
          <cell r="H281"/>
          <cell r="I281"/>
          <cell r="J281"/>
          <cell r="K281"/>
          <cell r="L281"/>
          <cell r="M281"/>
          <cell r="N281"/>
          <cell r="O281"/>
        </row>
        <row r="282">
          <cell r="A282"/>
          <cell r="B282"/>
          <cell r="C282"/>
          <cell r="D282"/>
          <cell r="E282"/>
          <cell r="F282"/>
          <cell r="G282"/>
          <cell r="H282"/>
          <cell r="I282"/>
          <cell r="J282"/>
          <cell r="K282"/>
          <cell r="L282"/>
          <cell r="M282"/>
          <cell r="N282"/>
          <cell r="O282"/>
        </row>
        <row r="283">
          <cell r="A283"/>
          <cell r="B283"/>
          <cell r="C283"/>
          <cell r="D283"/>
          <cell r="E283"/>
          <cell r="F283"/>
          <cell r="G283"/>
          <cell r="H283"/>
          <cell r="I283"/>
          <cell r="J283"/>
          <cell r="K283"/>
          <cell r="L283"/>
          <cell r="M283"/>
          <cell r="N283"/>
          <cell r="O283"/>
        </row>
        <row r="284">
          <cell r="A284"/>
          <cell r="B284"/>
          <cell r="C284"/>
          <cell r="D284"/>
          <cell r="E284"/>
          <cell r="F284"/>
          <cell r="G284"/>
          <cell r="H284"/>
          <cell r="I284"/>
          <cell r="J284"/>
          <cell r="K284"/>
          <cell r="L284"/>
          <cell r="M284"/>
          <cell r="N284"/>
          <cell r="O284"/>
        </row>
        <row r="285">
          <cell r="A285"/>
          <cell r="B285"/>
          <cell r="C285"/>
          <cell r="D285"/>
          <cell r="E285"/>
          <cell r="F285"/>
          <cell r="G285"/>
          <cell r="H285"/>
          <cell r="I285"/>
          <cell r="J285"/>
          <cell r="K285"/>
          <cell r="L285"/>
          <cell r="M285"/>
          <cell r="N285"/>
          <cell r="O285"/>
        </row>
        <row r="286">
          <cell r="A286"/>
          <cell r="B286"/>
          <cell r="C286"/>
          <cell r="D286"/>
          <cell r="E286"/>
          <cell r="F286"/>
          <cell r="G286"/>
          <cell r="H286"/>
          <cell r="I286"/>
          <cell r="J286"/>
          <cell r="K286"/>
          <cell r="L286"/>
          <cell r="M286"/>
          <cell r="N286"/>
          <cell r="O286"/>
        </row>
        <row r="287">
          <cell r="A287"/>
          <cell r="B287"/>
          <cell r="C287"/>
          <cell r="D287"/>
          <cell r="E287"/>
          <cell r="F287"/>
          <cell r="G287"/>
          <cell r="H287"/>
          <cell r="I287"/>
          <cell r="J287"/>
          <cell r="K287"/>
          <cell r="L287"/>
          <cell r="M287"/>
          <cell r="N287"/>
          <cell r="O287"/>
        </row>
        <row r="288">
          <cell r="A288"/>
          <cell r="B288"/>
          <cell r="C288"/>
          <cell r="D288"/>
          <cell r="E288"/>
          <cell r="F288"/>
          <cell r="G288"/>
          <cell r="H288"/>
          <cell r="I288"/>
          <cell r="J288"/>
          <cell r="K288"/>
          <cell r="L288"/>
          <cell r="M288"/>
          <cell r="N288"/>
          <cell r="O288"/>
        </row>
        <row r="289">
          <cell r="A289"/>
          <cell r="B289"/>
          <cell r="C289"/>
          <cell r="D289"/>
          <cell r="E289"/>
          <cell r="F289"/>
          <cell r="G289"/>
          <cell r="H289"/>
          <cell r="I289"/>
          <cell r="J289"/>
          <cell r="K289"/>
          <cell r="L289"/>
          <cell r="M289"/>
          <cell r="N289"/>
          <cell r="O289"/>
        </row>
        <row r="290">
          <cell r="A290"/>
          <cell r="B290"/>
          <cell r="C290"/>
          <cell r="D290"/>
          <cell r="E290"/>
          <cell r="F290"/>
          <cell r="G290"/>
          <cell r="H290"/>
          <cell r="I290"/>
          <cell r="J290"/>
          <cell r="K290"/>
          <cell r="L290"/>
          <cell r="M290"/>
          <cell r="N290"/>
          <cell r="O290"/>
        </row>
        <row r="291">
          <cell r="A291"/>
          <cell r="B291"/>
          <cell r="C291"/>
          <cell r="D291"/>
          <cell r="E291"/>
          <cell r="F291"/>
          <cell r="G291"/>
          <cell r="H291"/>
          <cell r="I291"/>
          <cell r="J291"/>
          <cell r="K291"/>
          <cell r="L291"/>
          <cell r="M291"/>
          <cell r="N291"/>
          <cell r="O291"/>
        </row>
        <row r="292">
          <cell r="A292"/>
          <cell r="B292"/>
          <cell r="C292"/>
          <cell r="D292"/>
          <cell r="E292"/>
          <cell r="F292"/>
          <cell r="G292"/>
          <cell r="H292"/>
          <cell r="I292"/>
          <cell r="J292"/>
          <cell r="K292"/>
          <cell r="L292"/>
          <cell r="M292"/>
          <cell r="N292"/>
          <cell r="O292"/>
        </row>
        <row r="293">
          <cell r="A293"/>
          <cell r="B293"/>
          <cell r="C293"/>
          <cell r="D293"/>
          <cell r="E293"/>
          <cell r="F293"/>
          <cell r="G293"/>
          <cell r="H293"/>
          <cell r="I293"/>
          <cell r="J293"/>
          <cell r="K293"/>
          <cell r="L293"/>
          <cell r="M293"/>
          <cell r="N293"/>
          <cell r="O293"/>
        </row>
        <row r="294">
          <cell r="A294"/>
          <cell r="B294"/>
          <cell r="C294"/>
          <cell r="D294"/>
          <cell r="E294"/>
          <cell r="F294"/>
          <cell r="G294"/>
          <cell r="H294"/>
          <cell r="I294"/>
          <cell r="J294"/>
          <cell r="K294"/>
          <cell r="L294"/>
          <cell r="M294"/>
          <cell r="N294"/>
          <cell r="O294"/>
        </row>
        <row r="295">
          <cell r="A295"/>
          <cell r="B295"/>
          <cell r="C295"/>
          <cell r="D295"/>
          <cell r="E295"/>
          <cell r="F295"/>
          <cell r="G295"/>
          <cell r="H295"/>
          <cell r="I295"/>
          <cell r="J295"/>
          <cell r="K295"/>
          <cell r="L295"/>
          <cell r="M295"/>
          <cell r="N295"/>
          <cell r="O295"/>
        </row>
        <row r="296">
          <cell r="A296"/>
          <cell r="B296"/>
          <cell r="C296"/>
          <cell r="D296"/>
          <cell r="E296"/>
          <cell r="F296"/>
          <cell r="G296"/>
          <cell r="H296"/>
          <cell r="I296"/>
          <cell r="J296"/>
          <cell r="K296"/>
          <cell r="L296"/>
          <cell r="M296"/>
          <cell r="N296"/>
          <cell r="O296"/>
        </row>
        <row r="297">
          <cell r="A297"/>
          <cell r="B297"/>
          <cell r="C297"/>
          <cell r="D297"/>
          <cell r="E297"/>
          <cell r="F297"/>
          <cell r="G297"/>
          <cell r="H297"/>
          <cell r="I297"/>
          <cell r="J297"/>
          <cell r="K297"/>
          <cell r="L297"/>
          <cell r="M297"/>
          <cell r="N297"/>
          <cell r="O297"/>
        </row>
        <row r="298">
          <cell r="A298"/>
          <cell r="B298"/>
          <cell r="C298"/>
          <cell r="D298"/>
          <cell r="E298"/>
          <cell r="F298"/>
          <cell r="G298"/>
          <cell r="H298"/>
          <cell r="I298"/>
          <cell r="J298"/>
          <cell r="K298"/>
          <cell r="L298"/>
          <cell r="M298"/>
          <cell r="N298"/>
          <cell r="O298"/>
        </row>
        <row r="299">
          <cell r="A299"/>
          <cell r="B299"/>
          <cell r="C299"/>
          <cell r="D299"/>
          <cell r="E299"/>
          <cell r="F299"/>
          <cell r="G299"/>
          <cell r="H299"/>
          <cell r="I299"/>
          <cell r="J299"/>
          <cell r="K299"/>
          <cell r="L299"/>
          <cell r="M299"/>
          <cell r="N299"/>
          <cell r="O299"/>
        </row>
        <row r="300">
          <cell r="A300"/>
          <cell r="B300"/>
          <cell r="C300"/>
          <cell r="D300"/>
          <cell r="E300"/>
          <cell r="F300"/>
          <cell r="G300"/>
          <cell r="H300"/>
          <cell r="I300"/>
          <cell r="J300"/>
          <cell r="K300"/>
          <cell r="L300"/>
          <cell r="M300"/>
          <cell r="N300"/>
          <cell r="O300"/>
        </row>
        <row r="301">
          <cell r="A301"/>
          <cell r="B301"/>
          <cell r="C301"/>
          <cell r="D301"/>
          <cell r="E301"/>
          <cell r="F301"/>
          <cell r="G301"/>
          <cell r="H301"/>
          <cell r="I301"/>
          <cell r="J301"/>
          <cell r="K301"/>
          <cell r="L301"/>
          <cell r="M301"/>
          <cell r="N301"/>
          <cell r="O301"/>
        </row>
        <row r="302">
          <cell r="A302"/>
          <cell r="B302"/>
          <cell r="C302"/>
          <cell r="D302"/>
          <cell r="E302"/>
          <cell r="F302"/>
          <cell r="G302"/>
          <cell r="H302"/>
          <cell r="I302"/>
          <cell r="J302"/>
          <cell r="K302"/>
          <cell r="L302"/>
          <cell r="M302"/>
          <cell r="N302"/>
          <cell r="O302"/>
        </row>
        <row r="303">
          <cell r="A303"/>
          <cell r="B303"/>
          <cell r="C303"/>
          <cell r="D303"/>
          <cell r="E303"/>
          <cell r="F303"/>
          <cell r="G303"/>
          <cell r="H303"/>
          <cell r="I303"/>
          <cell r="J303"/>
          <cell r="K303"/>
          <cell r="L303"/>
          <cell r="M303"/>
          <cell r="N303"/>
          <cell r="O303"/>
        </row>
        <row r="304">
          <cell r="A304"/>
          <cell r="B304"/>
          <cell r="C304"/>
          <cell r="D304"/>
          <cell r="E304"/>
          <cell r="F304"/>
          <cell r="G304"/>
          <cell r="H304"/>
          <cell r="I304"/>
          <cell r="J304"/>
          <cell r="K304"/>
          <cell r="L304"/>
          <cell r="M304"/>
          <cell r="N304"/>
          <cell r="O304"/>
        </row>
        <row r="305">
          <cell r="A305"/>
          <cell r="B305"/>
          <cell r="C305"/>
          <cell r="D305"/>
          <cell r="E305"/>
          <cell r="F305"/>
          <cell r="G305"/>
          <cell r="H305"/>
          <cell r="I305"/>
          <cell r="J305"/>
          <cell r="K305"/>
          <cell r="L305"/>
          <cell r="M305"/>
          <cell r="N305"/>
          <cell r="O305"/>
        </row>
        <row r="306">
          <cell r="A306"/>
          <cell r="B306"/>
          <cell r="C306"/>
          <cell r="D306"/>
          <cell r="E306"/>
          <cell r="F306"/>
          <cell r="G306"/>
          <cell r="H306"/>
          <cell r="I306"/>
          <cell r="J306"/>
          <cell r="K306"/>
          <cell r="L306"/>
          <cell r="M306"/>
          <cell r="N306"/>
          <cell r="O306"/>
        </row>
        <row r="307">
          <cell r="A307"/>
          <cell r="B307"/>
          <cell r="C307"/>
          <cell r="D307"/>
          <cell r="E307"/>
          <cell r="F307"/>
          <cell r="G307"/>
          <cell r="H307"/>
          <cell r="I307"/>
          <cell r="J307"/>
          <cell r="K307"/>
          <cell r="L307"/>
          <cell r="M307"/>
          <cell r="N307"/>
          <cell r="O307"/>
        </row>
        <row r="308">
          <cell r="A308"/>
          <cell r="B308"/>
          <cell r="C308"/>
          <cell r="D308"/>
          <cell r="E308"/>
          <cell r="F308"/>
          <cell r="G308"/>
          <cell r="H308"/>
          <cell r="I308"/>
          <cell r="J308"/>
          <cell r="K308"/>
          <cell r="L308"/>
          <cell r="M308"/>
          <cell r="N308"/>
          <cell r="O308"/>
        </row>
        <row r="309">
          <cell r="A309"/>
          <cell r="B309"/>
          <cell r="C309"/>
          <cell r="D309"/>
          <cell r="E309"/>
          <cell r="F309"/>
          <cell r="G309"/>
          <cell r="H309"/>
          <cell r="I309"/>
          <cell r="J309"/>
          <cell r="K309"/>
          <cell r="L309"/>
          <cell r="M309"/>
          <cell r="N309"/>
          <cell r="O309"/>
        </row>
        <row r="310">
          <cell r="A310"/>
          <cell r="B310"/>
          <cell r="C310"/>
          <cell r="D310"/>
          <cell r="E310"/>
          <cell r="F310"/>
          <cell r="G310"/>
          <cell r="H310"/>
          <cell r="I310"/>
          <cell r="J310"/>
          <cell r="K310"/>
          <cell r="L310"/>
          <cell r="M310"/>
          <cell r="N310"/>
          <cell r="O310"/>
        </row>
        <row r="311">
          <cell r="A311"/>
          <cell r="B311"/>
          <cell r="C311"/>
          <cell r="D311"/>
          <cell r="E311"/>
          <cell r="F311"/>
          <cell r="G311"/>
          <cell r="H311"/>
          <cell r="I311"/>
          <cell r="J311"/>
          <cell r="K311"/>
          <cell r="L311"/>
          <cell r="M311"/>
          <cell r="N311"/>
          <cell r="O311"/>
        </row>
        <row r="312">
          <cell r="A312"/>
          <cell r="B312"/>
          <cell r="C312"/>
          <cell r="D312"/>
          <cell r="E312"/>
          <cell r="F312"/>
          <cell r="G312"/>
          <cell r="H312"/>
          <cell r="I312"/>
          <cell r="J312"/>
          <cell r="K312"/>
          <cell r="L312"/>
          <cell r="M312"/>
          <cell r="N312"/>
          <cell r="O312"/>
        </row>
        <row r="313">
          <cell r="A313"/>
          <cell r="B313"/>
          <cell r="C313"/>
          <cell r="D313"/>
          <cell r="E313"/>
          <cell r="F313"/>
          <cell r="G313"/>
          <cell r="H313"/>
          <cell r="I313"/>
          <cell r="J313"/>
          <cell r="K313"/>
          <cell r="L313"/>
          <cell r="M313"/>
          <cell r="N313"/>
          <cell r="O313"/>
        </row>
        <row r="314">
          <cell r="A314"/>
          <cell r="B314"/>
          <cell r="C314"/>
          <cell r="D314"/>
          <cell r="E314"/>
          <cell r="F314"/>
          <cell r="G314"/>
          <cell r="H314"/>
          <cell r="I314"/>
          <cell r="J314"/>
          <cell r="K314"/>
          <cell r="L314"/>
          <cell r="M314"/>
          <cell r="N314"/>
          <cell r="O314"/>
        </row>
        <row r="315">
          <cell r="A315"/>
          <cell r="B315"/>
          <cell r="C315"/>
          <cell r="D315"/>
          <cell r="E315"/>
          <cell r="F315"/>
          <cell r="G315"/>
          <cell r="H315"/>
          <cell r="I315"/>
          <cell r="J315"/>
          <cell r="K315"/>
          <cell r="L315"/>
          <cell r="M315"/>
          <cell r="N315"/>
          <cell r="O315"/>
        </row>
        <row r="316">
          <cell r="A316"/>
          <cell r="B316"/>
          <cell r="C316"/>
          <cell r="D316"/>
          <cell r="E316"/>
          <cell r="F316"/>
          <cell r="G316"/>
          <cell r="H316"/>
          <cell r="I316"/>
          <cell r="J316"/>
          <cell r="K316"/>
          <cell r="L316"/>
          <cell r="M316"/>
          <cell r="N316"/>
          <cell r="O316"/>
        </row>
        <row r="317">
          <cell r="A317"/>
          <cell r="B317"/>
          <cell r="C317"/>
          <cell r="D317"/>
          <cell r="E317"/>
          <cell r="F317"/>
          <cell r="G317"/>
          <cell r="H317"/>
          <cell r="I317"/>
          <cell r="J317"/>
          <cell r="K317"/>
          <cell r="L317"/>
          <cell r="M317"/>
          <cell r="N317"/>
          <cell r="O317"/>
        </row>
        <row r="318">
          <cell r="A318"/>
          <cell r="B318"/>
          <cell r="C318"/>
          <cell r="D318"/>
          <cell r="E318"/>
          <cell r="F318"/>
          <cell r="G318"/>
          <cell r="H318"/>
          <cell r="I318"/>
          <cell r="J318"/>
          <cell r="K318"/>
          <cell r="L318"/>
          <cell r="M318"/>
          <cell r="N318"/>
          <cell r="O318"/>
        </row>
        <row r="319">
          <cell r="A319"/>
          <cell r="B319"/>
          <cell r="C319"/>
          <cell r="D319"/>
          <cell r="E319"/>
          <cell r="F319"/>
          <cell r="G319"/>
          <cell r="H319"/>
          <cell r="I319"/>
          <cell r="J319"/>
          <cell r="K319"/>
          <cell r="L319"/>
          <cell r="M319"/>
          <cell r="N319"/>
          <cell r="O319"/>
        </row>
        <row r="320">
          <cell r="A320"/>
          <cell r="B320"/>
          <cell r="C320"/>
          <cell r="D320"/>
          <cell r="E320"/>
          <cell r="F320"/>
          <cell r="G320"/>
          <cell r="H320"/>
          <cell r="I320"/>
          <cell r="J320"/>
          <cell r="K320"/>
          <cell r="L320"/>
          <cell r="M320"/>
          <cell r="N320"/>
          <cell r="O320"/>
        </row>
        <row r="321">
          <cell r="A321"/>
          <cell r="B321"/>
          <cell r="C321"/>
          <cell r="D321"/>
          <cell r="E321"/>
          <cell r="F321"/>
          <cell r="G321"/>
          <cell r="H321"/>
          <cell r="I321"/>
          <cell r="J321"/>
          <cell r="K321"/>
          <cell r="L321"/>
          <cell r="M321"/>
          <cell r="N321"/>
          <cell r="O321"/>
        </row>
        <row r="322">
          <cell r="A322"/>
          <cell r="B322"/>
          <cell r="C322"/>
          <cell r="D322"/>
          <cell r="E322"/>
          <cell r="F322"/>
          <cell r="G322"/>
          <cell r="H322"/>
          <cell r="I322"/>
          <cell r="J322"/>
          <cell r="K322"/>
          <cell r="L322"/>
          <cell r="M322"/>
          <cell r="N322"/>
          <cell r="O322"/>
        </row>
        <row r="323">
          <cell r="A323"/>
          <cell r="B323"/>
          <cell r="C323"/>
          <cell r="D323"/>
          <cell r="E323"/>
          <cell r="F323"/>
          <cell r="G323"/>
          <cell r="H323"/>
          <cell r="I323"/>
          <cell r="J323"/>
          <cell r="K323"/>
          <cell r="L323"/>
          <cell r="M323"/>
          <cell r="N323"/>
          <cell r="O323"/>
        </row>
        <row r="324">
          <cell r="A324"/>
          <cell r="B324"/>
          <cell r="C324"/>
          <cell r="D324"/>
          <cell r="E324"/>
          <cell r="F324"/>
          <cell r="G324"/>
          <cell r="H324"/>
          <cell r="I324"/>
          <cell r="J324"/>
          <cell r="K324"/>
          <cell r="L324"/>
          <cell r="M324"/>
          <cell r="N324"/>
          <cell r="O324"/>
        </row>
        <row r="325">
          <cell r="A325"/>
          <cell r="B325"/>
          <cell r="C325"/>
          <cell r="D325"/>
          <cell r="E325"/>
          <cell r="F325"/>
          <cell r="G325"/>
          <cell r="H325"/>
          <cell r="I325"/>
          <cell r="J325"/>
          <cell r="K325"/>
          <cell r="L325"/>
          <cell r="M325"/>
          <cell r="N325"/>
          <cell r="O325"/>
        </row>
        <row r="326">
          <cell r="A326"/>
          <cell r="B326"/>
          <cell r="C326"/>
          <cell r="D326"/>
          <cell r="E326"/>
          <cell r="F326"/>
          <cell r="G326"/>
          <cell r="H326"/>
          <cell r="I326"/>
          <cell r="J326"/>
          <cell r="K326"/>
          <cell r="L326"/>
          <cell r="M326"/>
          <cell r="N326"/>
          <cell r="O326"/>
        </row>
        <row r="327">
          <cell r="A327"/>
          <cell r="B327"/>
          <cell r="C327"/>
          <cell r="D327"/>
          <cell r="E327"/>
          <cell r="F327"/>
          <cell r="G327"/>
          <cell r="H327"/>
          <cell r="I327"/>
          <cell r="J327"/>
          <cell r="K327"/>
          <cell r="L327"/>
          <cell r="M327"/>
          <cell r="N327"/>
          <cell r="O327"/>
        </row>
        <row r="328">
          <cell r="A328"/>
          <cell r="B328"/>
          <cell r="C328"/>
          <cell r="D328"/>
          <cell r="E328"/>
          <cell r="F328"/>
          <cell r="G328"/>
          <cell r="H328"/>
          <cell r="I328"/>
          <cell r="J328"/>
          <cell r="K328"/>
          <cell r="L328"/>
          <cell r="M328"/>
          <cell r="N328"/>
          <cell r="O328"/>
        </row>
        <row r="329">
          <cell r="A329"/>
          <cell r="B329"/>
          <cell r="C329"/>
          <cell r="D329"/>
          <cell r="E329"/>
          <cell r="F329"/>
          <cell r="G329"/>
          <cell r="H329"/>
          <cell r="I329"/>
          <cell r="J329"/>
          <cell r="K329"/>
          <cell r="L329"/>
          <cell r="M329"/>
          <cell r="N329"/>
          <cell r="O329"/>
        </row>
        <row r="330">
          <cell r="A330"/>
          <cell r="B330"/>
          <cell r="C330"/>
          <cell r="D330"/>
          <cell r="E330"/>
          <cell r="F330"/>
          <cell r="G330"/>
          <cell r="H330"/>
          <cell r="I330"/>
          <cell r="J330"/>
          <cell r="K330"/>
          <cell r="L330"/>
          <cell r="M330"/>
          <cell r="N330"/>
          <cell r="O330"/>
        </row>
        <row r="331">
          <cell r="A331"/>
          <cell r="B331"/>
          <cell r="C331"/>
          <cell r="D331"/>
          <cell r="E331"/>
          <cell r="F331"/>
          <cell r="G331"/>
          <cell r="H331"/>
          <cell r="I331"/>
          <cell r="J331"/>
          <cell r="K331"/>
          <cell r="L331"/>
          <cell r="M331"/>
          <cell r="N331"/>
          <cell r="O331"/>
        </row>
        <row r="332">
          <cell r="A332"/>
          <cell r="B332"/>
          <cell r="C332"/>
          <cell r="D332"/>
          <cell r="E332"/>
          <cell r="F332"/>
          <cell r="G332"/>
          <cell r="H332"/>
          <cell r="I332"/>
          <cell r="J332"/>
          <cell r="K332"/>
          <cell r="L332"/>
          <cell r="M332"/>
          <cell r="N332"/>
          <cell r="O332"/>
        </row>
        <row r="333">
          <cell r="A333"/>
          <cell r="B333"/>
          <cell r="C333"/>
          <cell r="D333"/>
          <cell r="E333"/>
          <cell r="F333"/>
          <cell r="G333"/>
          <cell r="H333"/>
          <cell r="I333"/>
          <cell r="J333"/>
          <cell r="K333"/>
          <cell r="L333"/>
          <cell r="M333"/>
          <cell r="N333"/>
          <cell r="O333"/>
        </row>
        <row r="334">
          <cell r="A334"/>
          <cell r="B334"/>
          <cell r="C334"/>
          <cell r="D334"/>
          <cell r="E334"/>
          <cell r="F334"/>
          <cell r="G334"/>
          <cell r="H334"/>
          <cell r="I334"/>
          <cell r="J334"/>
          <cell r="K334"/>
          <cell r="L334"/>
          <cell r="M334"/>
          <cell r="N334"/>
          <cell r="O334"/>
        </row>
        <row r="335">
          <cell r="A335"/>
          <cell r="B335"/>
          <cell r="C335"/>
          <cell r="D335"/>
          <cell r="E335"/>
          <cell r="F335"/>
          <cell r="G335"/>
          <cell r="H335"/>
          <cell r="I335"/>
          <cell r="J335"/>
          <cell r="K335"/>
          <cell r="L335"/>
          <cell r="M335"/>
          <cell r="N335"/>
          <cell r="O335"/>
        </row>
        <row r="336">
          <cell r="A336"/>
          <cell r="B336"/>
          <cell r="C336"/>
          <cell r="D336"/>
          <cell r="E336"/>
          <cell r="F336"/>
          <cell r="G336"/>
          <cell r="H336"/>
          <cell r="I336"/>
          <cell r="J336"/>
          <cell r="K336"/>
          <cell r="L336"/>
          <cell r="M336"/>
          <cell r="N336"/>
          <cell r="O336"/>
        </row>
        <row r="337">
          <cell r="A337"/>
          <cell r="B337"/>
          <cell r="C337"/>
          <cell r="D337"/>
          <cell r="E337"/>
          <cell r="F337"/>
          <cell r="G337"/>
          <cell r="H337"/>
          <cell r="I337"/>
          <cell r="J337"/>
          <cell r="K337"/>
          <cell r="L337"/>
          <cell r="M337"/>
          <cell r="N337"/>
          <cell r="O337"/>
        </row>
        <row r="338">
          <cell r="A338"/>
          <cell r="B338"/>
          <cell r="C338"/>
          <cell r="D338"/>
          <cell r="E338"/>
          <cell r="F338"/>
          <cell r="G338"/>
          <cell r="H338"/>
          <cell r="I338"/>
          <cell r="J338"/>
          <cell r="K338"/>
          <cell r="L338"/>
          <cell r="M338"/>
          <cell r="N338"/>
          <cell r="O338"/>
        </row>
        <row r="339">
          <cell r="A339"/>
          <cell r="B339"/>
          <cell r="C339"/>
          <cell r="D339"/>
          <cell r="E339"/>
          <cell r="F339"/>
          <cell r="G339"/>
          <cell r="H339"/>
          <cell r="I339"/>
          <cell r="J339"/>
          <cell r="K339"/>
          <cell r="L339"/>
          <cell r="M339"/>
          <cell r="N339"/>
          <cell r="O339"/>
        </row>
        <row r="340">
          <cell r="A340"/>
          <cell r="B340"/>
          <cell r="C340"/>
          <cell r="D340"/>
          <cell r="E340"/>
          <cell r="F340"/>
          <cell r="G340"/>
          <cell r="H340"/>
          <cell r="I340"/>
          <cell r="J340"/>
          <cell r="K340"/>
          <cell r="L340"/>
          <cell r="M340"/>
          <cell r="N340"/>
          <cell r="O340"/>
        </row>
        <row r="341">
          <cell r="A341"/>
          <cell r="B341"/>
          <cell r="C341"/>
          <cell r="D341"/>
          <cell r="E341"/>
          <cell r="F341"/>
          <cell r="G341"/>
          <cell r="H341"/>
          <cell r="I341"/>
          <cell r="J341"/>
          <cell r="K341"/>
          <cell r="L341"/>
          <cell r="M341"/>
          <cell r="N341"/>
          <cell r="O341"/>
        </row>
        <row r="342">
          <cell r="A342"/>
          <cell r="B342"/>
          <cell r="C342"/>
          <cell r="D342"/>
          <cell r="E342"/>
          <cell r="F342"/>
          <cell r="G342"/>
          <cell r="H342"/>
          <cell r="I342"/>
          <cell r="J342"/>
          <cell r="K342"/>
          <cell r="L342"/>
          <cell r="M342"/>
          <cell r="N342"/>
          <cell r="O342"/>
        </row>
        <row r="343">
          <cell r="A343"/>
          <cell r="B343"/>
          <cell r="C343"/>
          <cell r="D343"/>
          <cell r="E343"/>
          <cell r="F343"/>
          <cell r="G343"/>
          <cell r="H343"/>
          <cell r="I343"/>
          <cell r="J343"/>
          <cell r="K343"/>
          <cell r="L343"/>
          <cell r="M343"/>
          <cell r="N343"/>
          <cell r="O343"/>
        </row>
        <row r="344">
          <cell r="A344"/>
          <cell r="B344"/>
          <cell r="C344"/>
          <cell r="D344"/>
          <cell r="E344"/>
          <cell r="F344"/>
          <cell r="G344"/>
          <cell r="H344"/>
          <cell r="I344"/>
          <cell r="J344"/>
          <cell r="K344"/>
          <cell r="L344"/>
          <cell r="M344"/>
          <cell r="N344"/>
          <cell r="O344"/>
        </row>
        <row r="345">
          <cell r="A345"/>
          <cell r="B345"/>
          <cell r="C345"/>
          <cell r="D345"/>
          <cell r="E345"/>
          <cell r="F345"/>
          <cell r="G345"/>
          <cell r="H345"/>
          <cell r="I345"/>
          <cell r="J345"/>
          <cell r="K345"/>
          <cell r="L345"/>
          <cell r="M345"/>
          <cell r="N345"/>
          <cell r="O345"/>
        </row>
        <row r="346">
          <cell r="A346"/>
          <cell r="B346"/>
          <cell r="C346"/>
          <cell r="D346"/>
          <cell r="E346"/>
          <cell r="F346"/>
          <cell r="G346"/>
          <cell r="H346"/>
          <cell r="I346"/>
          <cell r="J346"/>
          <cell r="K346"/>
          <cell r="L346"/>
          <cell r="M346"/>
          <cell r="N346"/>
          <cell r="O346"/>
        </row>
        <row r="347">
          <cell r="A347"/>
          <cell r="B347"/>
          <cell r="C347"/>
          <cell r="D347"/>
          <cell r="E347"/>
          <cell r="F347"/>
          <cell r="G347"/>
          <cell r="H347"/>
          <cell r="I347"/>
          <cell r="J347"/>
          <cell r="K347"/>
          <cell r="L347"/>
          <cell r="M347"/>
          <cell r="N347"/>
          <cell r="O347"/>
        </row>
        <row r="348">
          <cell r="A348"/>
          <cell r="B348"/>
          <cell r="C348"/>
          <cell r="D348"/>
          <cell r="E348"/>
          <cell r="F348"/>
          <cell r="G348"/>
          <cell r="H348"/>
          <cell r="I348"/>
          <cell r="J348"/>
          <cell r="K348"/>
          <cell r="L348"/>
          <cell r="M348"/>
          <cell r="N348"/>
          <cell r="O348"/>
        </row>
        <row r="349">
          <cell r="A349"/>
          <cell r="B349"/>
          <cell r="C349"/>
          <cell r="D349"/>
          <cell r="E349"/>
          <cell r="F349"/>
          <cell r="G349"/>
          <cell r="H349"/>
          <cell r="I349"/>
          <cell r="J349"/>
          <cell r="K349"/>
          <cell r="L349"/>
          <cell r="M349"/>
          <cell r="N349"/>
          <cell r="O349"/>
        </row>
        <row r="350">
          <cell r="A350"/>
          <cell r="B350"/>
          <cell r="C350"/>
          <cell r="D350"/>
          <cell r="E350"/>
          <cell r="F350"/>
          <cell r="G350"/>
          <cell r="H350"/>
          <cell r="I350"/>
          <cell r="J350"/>
          <cell r="K350"/>
          <cell r="L350"/>
          <cell r="M350"/>
          <cell r="N350"/>
          <cell r="O350"/>
        </row>
        <row r="351">
          <cell r="A351"/>
          <cell r="B351"/>
          <cell r="C351"/>
          <cell r="D351"/>
          <cell r="E351"/>
          <cell r="F351"/>
          <cell r="G351"/>
          <cell r="H351"/>
          <cell r="I351"/>
          <cell r="J351"/>
          <cell r="K351"/>
          <cell r="L351"/>
          <cell r="M351"/>
          <cell r="N351"/>
          <cell r="O351"/>
        </row>
        <row r="352">
          <cell r="A352"/>
          <cell r="B352"/>
          <cell r="C352"/>
          <cell r="D352"/>
          <cell r="E352"/>
          <cell r="F352"/>
          <cell r="G352"/>
          <cell r="H352"/>
          <cell r="I352"/>
          <cell r="J352"/>
          <cell r="K352"/>
          <cell r="L352"/>
          <cell r="M352"/>
          <cell r="N352"/>
          <cell r="O352"/>
        </row>
        <row r="353">
          <cell r="A353"/>
          <cell r="B353"/>
          <cell r="C353"/>
          <cell r="D353"/>
          <cell r="E353"/>
          <cell r="F353"/>
          <cell r="G353"/>
          <cell r="H353"/>
          <cell r="I353"/>
          <cell r="J353"/>
          <cell r="K353"/>
          <cell r="L353"/>
          <cell r="M353"/>
          <cell r="N353"/>
          <cell r="O353"/>
        </row>
        <row r="354">
          <cell r="A354"/>
          <cell r="B354"/>
          <cell r="C354"/>
          <cell r="D354"/>
          <cell r="E354"/>
          <cell r="F354"/>
          <cell r="G354"/>
          <cell r="H354"/>
          <cell r="I354"/>
          <cell r="J354"/>
          <cell r="K354"/>
          <cell r="L354"/>
          <cell r="M354"/>
          <cell r="N354"/>
          <cell r="O354"/>
        </row>
        <row r="355">
          <cell r="A355"/>
          <cell r="B355"/>
          <cell r="C355"/>
          <cell r="D355"/>
          <cell r="E355"/>
          <cell r="F355"/>
          <cell r="G355"/>
          <cell r="H355"/>
          <cell r="I355"/>
          <cell r="J355"/>
          <cell r="K355"/>
          <cell r="L355"/>
          <cell r="M355"/>
          <cell r="N355"/>
          <cell r="O355"/>
        </row>
        <row r="356">
          <cell r="A356"/>
          <cell r="B356"/>
          <cell r="C356"/>
          <cell r="D356"/>
          <cell r="E356"/>
          <cell r="F356"/>
          <cell r="G356"/>
          <cell r="H356"/>
          <cell r="I356"/>
          <cell r="J356"/>
          <cell r="K356"/>
          <cell r="L356"/>
          <cell r="M356"/>
          <cell r="N356"/>
          <cell r="O356"/>
        </row>
        <row r="357">
          <cell r="A357"/>
          <cell r="B357"/>
          <cell r="C357"/>
          <cell r="D357"/>
          <cell r="E357"/>
          <cell r="F357"/>
          <cell r="G357"/>
          <cell r="H357"/>
          <cell r="I357"/>
          <cell r="J357"/>
          <cell r="K357"/>
          <cell r="L357"/>
          <cell r="M357"/>
          <cell r="N357"/>
          <cell r="O357"/>
        </row>
        <row r="358">
          <cell r="A358"/>
          <cell r="B358"/>
          <cell r="C358"/>
          <cell r="D358"/>
          <cell r="E358"/>
          <cell r="F358"/>
          <cell r="G358"/>
          <cell r="H358"/>
          <cell r="I358"/>
          <cell r="J358"/>
          <cell r="K358"/>
          <cell r="L358"/>
          <cell r="M358"/>
          <cell r="N358"/>
          <cell r="O358"/>
        </row>
        <row r="359">
          <cell r="A359"/>
          <cell r="B359"/>
          <cell r="C359"/>
          <cell r="D359"/>
          <cell r="E359"/>
          <cell r="F359"/>
          <cell r="G359"/>
          <cell r="H359"/>
          <cell r="I359"/>
          <cell r="J359"/>
          <cell r="K359"/>
          <cell r="L359"/>
          <cell r="M359"/>
          <cell r="N359"/>
          <cell r="O359"/>
        </row>
        <row r="360">
          <cell r="A360"/>
          <cell r="B360"/>
          <cell r="C360"/>
          <cell r="D360"/>
          <cell r="E360"/>
          <cell r="F360"/>
          <cell r="G360"/>
          <cell r="H360"/>
          <cell r="I360"/>
          <cell r="J360"/>
          <cell r="K360"/>
          <cell r="L360"/>
          <cell r="M360"/>
          <cell r="N360"/>
          <cell r="O360"/>
        </row>
        <row r="361">
          <cell r="A361"/>
          <cell r="B361"/>
          <cell r="C361"/>
          <cell r="D361"/>
          <cell r="E361"/>
          <cell r="F361"/>
          <cell r="G361"/>
          <cell r="H361"/>
          <cell r="I361"/>
          <cell r="J361"/>
          <cell r="K361"/>
          <cell r="L361"/>
          <cell r="M361"/>
          <cell r="N361"/>
          <cell r="O361"/>
        </row>
        <row r="362">
          <cell r="A362"/>
          <cell r="B362"/>
          <cell r="C362"/>
          <cell r="D362"/>
          <cell r="E362"/>
          <cell r="F362"/>
          <cell r="G362"/>
          <cell r="H362"/>
          <cell r="I362"/>
          <cell r="J362"/>
          <cell r="K362"/>
          <cell r="L362"/>
          <cell r="M362"/>
          <cell r="N362"/>
          <cell r="O362"/>
        </row>
        <row r="363">
          <cell r="A363"/>
          <cell r="B363"/>
          <cell r="C363"/>
          <cell r="D363"/>
          <cell r="E363"/>
          <cell r="F363"/>
          <cell r="G363"/>
          <cell r="H363"/>
          <cell r="I363"/>
          <cell r="J363"/>
          <cell r="K363"/>
          <cell r="L363"/>
          <cell r="M363"/>
          <cell r="N363"/>
          <cell r="O363"/>
        </row>
        <row r="364">
          <cell r="A364"/>
          <cell r="B364"/>
          <cell r="C364"/>
          <cell r="D364"/>
          <cell r="E364"/>
          <cell r="F364"/>
          <cell r="G364"/>
          <cell r="H364"/>
          <cell r="I364"/>
          <cell r="J364"/>
          <cell r="K364"/>
          <cell r="L364"/>
          <cell r="M364"/>
          <cell r="N364"/>
          <cell r="O364"/>
        </row>
        <row r="365">
          <cell r="A365"/>
          <cell r="B365"/>
          <cell r="C365"/>
          <cell r="D365"/>
          <cell r="E365"/>
          <cell r="F365"/>
          <cell r="G365"/>
          <cell r="H365"/>
          <cell r="I365"/>
          <cell r="J365"/>
          <cell r="K365"/>
          <cell r="L365"/>
          <cell r="M365"/>
          <cell r="N365"/>
          <cell r="O365"/>
        </row>
        <row r="366">
          <cell r="A366"/>
          <cell r="B366"/>
          <cell r="C366"/>
          <cell r="D366"/>
          <cell r="E366"/>
          <cell r="F366"/>
          <cell r="G366"/>
          <cell r="H366"/>
          <cell r="I366"/>
          <cell r="J366"/>
          <cell r="K366"/>
          <cell r="L366"/>
          <cell r="M366"/>
          <cell r="N366"/>
          <cell r="O366"/>
        </row>
        <row r="367">
          <cell r="A367"/>
          <cell r="B367"/>
          <cell r="C367"/>
          <cell r="D367"/>
          <cell r="E367"/>
          <cell r="F367"/>
          <cell r="G367"/>
          <cell r="H367"/>
          <cell r="I367"/>
          <cell r="J367"/>
          <cell r="K367"/>
          <cell r="L367"/>
          <cell r="M367"/>
          <cell r="N367"/>
          <cell r="O367"/>
        </row>
        <row r="368">
          <cell r="A368"/>
          <cell r="B368"/>
          <cell r="C368"/>
          <cell r="D368"/>
          <cell r="E368"/>
          <cell r="F368"/>
          <cell r="G368"/>
          <cell r="H368"/>
          <cell r="I368"/>
          <cell r="J368"/>
          <cell r="K368"/>
          <cell r="L368"/>
          <cell r="M368"/>
          <cell r="N368"/>
          <cell r="O368"/>
        </row>
        <row r="369">
          <cell r="A369"/>
          <cell r="B369"/>
          <cell r="C369"/>
          <cell r="D369"/>
          <cell r="E369"/>
          <cell r="F369"/>
          <cell r="G369"/>
          <cell r="H369"/>
          <cell r="I369"/>
          <cell r="J369"/>
          <cell r="K369"/>
          <cell r="L369"/>
          <cell r="M369"/>
          <cell r="N369"/>
          <cell r="O369"/>
        </row>
        <row r="370">
          <cell r="A370"/>
          <cell r="B370"/>
          <cell r="C370"/>
          <cell r="D370"/>
          <cell r="E370"/>
          <cell r="F370"/>
          <cell r="G370"/>
          <cell r="H370"/>
          <cell r="I370"/>
          <cell r="J370"/>
          <cell r="K370"/>
          <cell r="L370"/>
          <cell r="M370"/>
          <cell r="N370"/>
          <cell r="O370"/>
        </row>
        <row r="371">
          <cell r="A371"/>
          <cell r="B371"/>
          <cell r="C371"/>
          <cell r="D371"/>
          <cell r="E371"/>
          <cell r="F371"/>
          <cell r="G371"/>
          <cell r="H371"/>
          <cell r="I371"/>
          <cell r="J371"/>
          <cell r="K371"/>
          <cell r="L371"/>
          <cell r="M371"/>
          <cell r="N371"/>
          <cell r="O371"/>
        </row>
        <row r="372">
          <cell r="A372"/>
          <cell r="B372"/>
          <cell r="C372"/>
          <cell r="D372"/>
          <cell r="E372"/>
          <cell r="F372"/>
          <cell r="G372"/>
          <cell r="H372"/>
          <cell r="I372"/>
          <cell r="J372"/>
          <cell r="K372"/>
          <cell r="L372"/>
          <cell r="M372"/>
          <cell r="N372"/>
          <cell r="O372"/>
        </row>
        <row r="373">
          <cell r="A373"/>
          <cell r="B373"/>
          <cell r="C373"/>
          <cell r="D373"/>
          <cell r="E373"/>
          <cell r="F373"/>
          <cell r="G373"/>
          <cell r="H373"/>
          <cell r="I373"/>
          <cell r="J373"/>
          <cell r="K373"/>
          <cell r="L373"/>
          <cell r="M373"/>
          <cell r="N373"/>
          <cell r="O373"/>
        </row>
        <row r="374">
          <cell r="A374"/>
          <cell r="B374"/>
          <cell r="C374"/>
          <cell r="D374"/>
          <cell r="E374"/>
          <cell r="F374"/>
          <cell r="G374"/>
          <cell r="H374"/>
          <cell r="I374"/>
          <cell r="J374"/>
          <cell r="K374"/>
          <cell r="L374"/>
          <cell r="M374"/>
          <cell r="N374"/>
          <cell r="O374"/>
        </row>
        <row r="375">
          <cell r="A375"/>
          <cell r="B375"/>
          <cell r="C375"/>
          <cell r="D375"/>
          <cell r="E375"/>
          <cell r="F375"/>
          <cell r="G375"/>
          <cell r="H375"/>
          <cell r="I375"/>
          <cell r="J375"/>
          <cell r="K375"/>
          <cell r="L375"/>
          <cell r="M375"/>
          <cell r="N375"/>
          <cell r="O375"/>
        </row>
        <row r="376">
          <cell r="A376"/>
          <cell r="B376"/>
          <cell r="C376"/>
          <cell r="D376"/>
          <cell r="E376"/>
          <cell r="F376"/>
          <cell r="G376"/>
          <cell r="H376"/>
          <cell r="I376"/>
          <cell r="J376"/>
          <cell r="K376"/>
          <cell r="L376"/>
          <cell r="M376"/>
          <cell r="N376"/>
          <cell r="O376"/>
        </row>
        <row r="377">
          <cell r="A377"/>
          <cell r="B377"/>
          <cell r="C377"/>
          <cell r="D377"/>
          <cell r="E377"/>
          <cell r="F377"/>
          <cell r="G377"/>
          <cell r="H377"/>
          <cell r="I377"/>
          <cell r="J377"/>
          <cell r="K377"/>
          <cell r="L377"/>
          <cell r="M377"/>
          <cell r="N377"/>
          <cell r="O377"/>
        </row>
        <row r="378">
          <cell r="A378"/>
          <cell r="B378"/>
          <cell r="C378"/>
          <cell r="D378"/>
          <cell r="E378"/>
          <cell r="F378"/>
          <cell r="G378"/>
          <cell r="H378"/>
          <cell r="I378"/>
          <cell r="J378"/>
          <cell r="K378"/>
          <cell r="L378"/>
          <cell r="M378"/>
          <cell r="N378"/>
          <cell r="O378"/>
        </row>
        <row r="379">
          <cell r="A379"/>
          <cell r="B379"/>
          <cell r="C379"/>
          <cell r="D379"/>
          <cell r="E379"/>
          <cell r="F379"/>
          <cell r="G379"/>
          <cell r="H379"/>
          <cell r="I379"/>
          <cell r="J379"/>
          <cell r="K379"/>
          <cell r="L379"/>
          <cell r="M379"/>
          <cell r="N379"/>
          <cell r="O379"/>
        </row>
        <row r="380">
          <cell r="A380"/>
          <cell r="B380"/>
          <cell r="C380"/>
          <cell r="D380"/>
          <cell r="E380"/>
          <cell r="F380"/>
          <cell r="G380"/>
          <cell r="H380"/>
          <cell r="I380"/>
          <cell r="J380"/>
          <cell r="K380"/>
          <cell r="L380"/>
          <cell r="M380"/>
          <cell r="N380"/>
          <cell r="O380"/>
        </row>
        <row r="381">
          <cell r="A381"/>
          <cell r="B381"/>
          <cell r="C381"/>
          <cell r="D381"/>
          <cell r="E381"/>
          <cell r="F381"/>
          <cell r="G381"/>
          <cell r="H381"/>
          <cell r="I381"/>
          <cell r="J381"/>
          <cell r="K381"/>
          <cell r="L381"/>
          <cell r="M381"/>
          <cell r="N381"/>
          <cell r="O381"/>
        </row>
        <row r="382">
          <cell r="A382"/>
          <cell r="B382"/>
          <cell r="C382"/>
          <cell r="D382"/>
          <cell r="E382"/>
          <cell r="F382"/>
          <cell r="G382"/>
          <cell r="H382"/>
          <cell r="I382"/>
          <cell r="J382"/>
          <cell r="K382"/>
          <cell r="L382"/>
          <cell r="M382"/>
          <cell r="N382"/>
          <cell r="O382"/>
        </row>
        <row r="383">
          <cell r="A383"/>
          <cell r="B383"/>
          <cell r="C383"/>
          <cell r="D383"/>
          <cell r="E383"/>
          <cell r="F383"/>
          <cell r="G383"/>
          <cell r="H383"/>
          <cell r="I383"/>
          <cell r="J383"/>
          <cell r="K383"/>
          <cell r="L383"/>
          <cell r="M383"/>
          <cell r="N383"/>
          <cell r="O383"/>
        </row>
        <row r="384">
          <cell r="A384"/>
          <cell r="B384"/>
          <cell r="C384"/>
          <cell r="D384"/>
          <cell r="E384"/>
          <cell r="F384"/>
          <cell r="G384"/>
          <cell r="H384"/>
          <cell r="I384"/>
          <cell r="J384"/>
          <cell r="K384"/>
          <cell r="L384"/>
          <cell r="M384"/>
          <cell r="N384"/>
          <cell r="O384"/>
        </row>
        <row r="385">
          <cell r="A385"/>
          <cell r="B385"/>
          <cell r="C385"/>
          <cell r="D385"/>
          <cell r="E385"/>
          <cell r="F385"/>
          <cell r="G385"/>
          <cell r="H385"/>
          <cell r="I385"/>
          <cell r="J385"/>
          <cell r="K385"/>
          <cell r="L385"/>
          <cell r="M385"/>
          <cell r="N385"/>
          <cell r="O385"/>
        </row>
        <row r="386">
          <cell r="A386"/>
          <cell r="B386"/>
          <cell r="C386"/>
          <cell r="D386"/>
          <cell r="E386"/>
          <cell r="F386"/>
          <cell r="G386"/>
          <cell r="H386"/>
          <cell r="I386"/>
          <cell r="J386"/>
          <cell r="K386"/>
          <cell r="L386"/>
          <cell r="M386"/>
          <cell r="N386"/>
          <cell r="O386"/>
        </row>
        <row r="387">
          <cell r="A387"/>
          <cell r="B387"/>
          <cell r="C387"/>
          <cell r="D387"/>
          <cell r="E387"/>
          <cell r="F387"/>
          <cell r="G387"/>
          <cell r="H387"/>
          <cell r="I387"/>
          <cell r="J387"/>
          <cell r="K387"/>
          <cell r="L387"/>
          <cell r="M387"/>
          <cell r="N387"/>
          <cell r="O387"/>
        </row>
        <row r="388">
          <cell r="A388"/>
          <cell r="B388"/>
          <cell r="C388"/>
          <cell r="D388"/>
          <cell r="E388"/>
          <cell r="F388"/>
          <cell r="G388"/>
          <cell r="H388"/>
          <cell r="I388"/>
          <cell r="J388"/>
          <cell r="K388"/>
          <cell r="L388"/>
          <cell r="M388"/>
          <cell r="N388"/>
          <cell r="O388"/>
        </row>
        <row r="389">
          <cell r="A389"/>
          <cell r="B389"/>
          <cell r="C389"/>
          <cell r="D389"/>
          <cell r="E389"/>
          <cell r="F389"/>
          <cell r="G389"/>
          <cell r="H389"/>
          <cell r="I389"/>
          <cell r="J389"/>
          <cell r="K389"/>
          <cell r="L389"/>
          <cell r="M389"/>
          <cell r="N389"/>
          <cell r="O389"/>
        </row>
        <row r="390">
          <cell r="A390"/>
          <cell r="B390"/>
          <cell r="C390"/>
          <cell r="D390"/>
          <cell r="E390"/>
          <cell r="F390"/>
          <cell r="G390"/>
          <cell r="H390"/>
          <cell r="I390"/>
          <cell r="J390"/>
          <cell r="K390"/>
          <cell r="L390"/>
          <cell r="M390"/>
          <cell r="N390"/>
          <cell r="O390"/>
        </row>
        <row r="391">
          <cell r="A391"/>
          <cell r="B391"/>
          <cell r="C391"/>
          <cell r="D391"/>
          <cell r="E391"/>
          <cell r="F391"/>
          <cell r="G391"/>
          <cell r="H391"/>
          <cell r="I391"/>
          <cell r="J391"/>
          <cell r="K391"/>
          <cell r="L391"/>
          <cell r="M391"/>
          <cell r="N391"/>
          <cell r="O391"/>
        </row>
        <row r="392">
          <cell r="A392"/>
          <cell r="B392"/>
          <cell r="C392"/>
          <cell r="D392"/>
          <cell r="E392"/>
          <cell r="F392"/>
          <cell r="G392"/>
          <cell r="H392"/>
          <cell r="I392"/>
          <cell r="J392"/>
          <cell r="K392"/>
          <cell r="L392"/>
          <cell r="M392"/>
          <cell r="N392"/>
          <cell r="O392"/>
        </row>
        <row r="393">
          <cell r="A393"/>
          <cell r="B393"/>
          <cell r="C393"/>
          <cell r="D393"/>
          <cell r="E393"/>
          <cell r="F393"/>
          <cell r="G393"/>
          <cell r="H393"/>
          <cell r="I393"/>
          <cell r="J393"/>
          <cell r="K393"/>
          <cell r="L393"/>
          <cell r="M393"/>
          <cell r="N393"/>
          <cell r="O393"/>
        </row>
        <row r="394">
          <cell r="A394"/>
          <cell r="B394"/>
          <cell r="C394"/>
          <cell r="D394"/>
          <cell r="E394"/>
          <cell r="F394"/>
          <cell r="G394"/>
          <cell r="H394"/>
          <cell r="I394"/>
          <cell r="J394"/>
          <cell r="K394"/>
          <cell r="L394"/>
          <cell r="M394"/>
          <cell r="N394"/>
          <cell r="O394"/>
        </row>
        <row r="395">
          <cell r="A395"/>
          <cell r="B395"/>
          <cell r="C395"/>
          <cell r="D395"/>
          <cell r="E395"/>
          <cell r="F395"/>
          <cell r="G395"/>
          <cell r="H395"/>
          <cell r="I395"/>
          <cell r="J395"/>
          <cell r="K395"/>
          <cell r="L395"/>
          <cell r="M395"/>
          <cell r="N395"/>
          <cell r="O395"/>
        </row>
        <row r="396">
          <cell r="A396"/>
          <cell r="B396"/>
          <cell r="C396"/>
          <cell r="D396"/>
          <cell r="E396"/>
          <cell r="F396"/>
          <cell r="G396"/>
          <cell r="H396"/>
          <cell r="I396"/>
          <cell r="J396"/>
          <cell r="K396"/>
          <cell r="L396"/>
          <cell r="M396"/>
          <cell r="N396"/>
          <cell r="O396"/>
        </row>
        <row r="397">
          <cell r="A397"/>
          <cell r="B397"/>
          <cell r="C397"/>
          <cell r="D397"/>
          <cell r="E397"/>
          <cell r="F397"/>
          <cell r="G397"/>
          <cell r="H397"/>
          <cell r="I397"/>
          <cell r="J397"/>
          <cell r="K397"/>
          <cell r="L397"/>
          <cell r="M397"/>
          <cell r="N397"/>
          <cell r="O397"/>
        </row>
        <row r="398">
          <cell r="A398"/>
          <cell r="B398"/>
          <cell r="C398"/>
          <cell r="D398"/>
          <cell r="E398"/>
          <cell r="F398"/>
          <cell r="G398"/>
          <cell r="H398"/>
          <cell r="I398"/>
          <cell r="J398"/>
          <cell r="K398"/>
          <cell r="L398"/>
          <cell r="M398"/>
          <cell r="N398"/>
          <cell r="O398"/>
        </row>
        <row r="399">
          <cell r="A399"/>
          <cell r="B399"/>
          <cell r="C399"/>
          <cell r="D399"/>
          <cell r="E399"/>
          <cell r="F399"/>
          <cell r="G399"/>
          <cell r="H399"/>
          <cell r="I399"/>
          <cell r="J399"/>
          <cell r="K399"/>
          <cell r="L399"/>
          <cell r="M399"/>
          <cell r="N399"/>
          <cell r="O399"/>
        </row>
        <row r="400">
          <cell r="A400"/>
          <cell r="B400"/>
          <cell r="C400"/>
          <cell r="D400"/>
          <cell r="E400"/>
          <cell r="F400"/>
          <cell r="G400"/>
          <cell r="H400"/>
          <cell r="I400"/>
          <cell r="J400"/>
          <cell r="K400"/>
          <cell r="L400"/>
          <cell r="M400"/>
          <cell r="N400"/>
          <cell r="O400"/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26705B-0C51-1E41-A302-2F394A210FC1}">
  <dimension ref="A1:X909"/>
  <sheetViews>
    <sheetView tabSelected="1" topLeftCell="A156" workbookViewId="0">
      <selection activeCell="C204" sqref="C204"/>
    </sheetView>
  </sheetViews>
  <sheetFormatPr baseColWidth="10" defaultColWidth="13.1640625" defaultRowHeight="16" x14ac:dyDescent="0.2"/>
  <cols>
    <col min="1" max="1" width="13.6640625" style="2" customWidth="1"/>
    <col min="2" max="2" width="34.33203125" style="23" customWidth="1"/>
    <col min="3" max="3" width="27.33203125" style="2" customWidth="1"/>
    <col min="4" max="4" width="50.5" style="2" customWidth="1"/>
    <col min="5" max="5" width="28.83203125" style="2" customWidth="1"/>
    <col min="6" max="24" width="10.5" style="2" customWidth="1"/>
    <col min="25" max="16384" width="13.1640625" style="2"/>
  </cols>
  <sheetData>
    <row r="1" spans="1:24" x14ac:dyDescent="0.2">
      <c r="A1" s="63" t="s">
        <v>0</v>
      </c>
      <c r="B1" s="61"/>
      <c r="C1" s="61"/>
      <c r="D1" s="61"/>
      <c r="E1" s="6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x14ac:dyDescent="0.2">
      <c r="A2" s="3"/>
      <c r="B2" s="16"/>
      <c r="C2" s="4"/>
      <c r="D2" s="4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x14ac:dyDescent="0.2">
      <c r="A3" s="5"/>
      <c r="B3" s="6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x14ac:dyDescent="0.2">
      <c r="A4" s="5"/>
      <c r="B4" s="6"/>
      <c r="C4" s="13"/>
      <c r="D4" s="5"/>
      <c r="E4" s="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x14ac:dyDescent="0.2">
      <c r="A5" s="37" t="s">
        <v>1</v>
      </c>
      <c r="B5" s="7"/>
      <c r="C5" s="8"/>
      <c r="D5" s="8"/>
      <c r="E5" s="9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x14ac:dyDescent="0.2">
      <c r="A6" s="5"/>
      <c r="B6" s="6"/>
      <c r="C6" s="5"/>
      <c r="D6" s="5"/>
      <c r="E6" s="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x14ac:dyDescent="0.2">
      <c r="A7" s="38" t="s">
        <v>2</v>
      </c>
      <c r="B7" s="10"/>
      <c r="C7" s="11"/>
      <c r="D7" s="11"/>
      <c r="E7" s="1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x14ac:dyDescent="0.2">
      <c r="A8" s="5"/>
      <c r="B8" s="6"/>
      <c r="C8" s="5"/>
      <c r="D8" s="5"/>
      <c r="E8" s="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7" x14ac:dyDescent="0.2">
      <c r="A9" s="39" t="s">
        <v>3</v>
      </c>
      <c r="B9" s="40" t="s">
        <v>4</v>
      </c>
      <c r="C9" s="41" t="s">
        <v>5</v>
      </c>
      <c r="D9" s="41" t="s">
        <v>6</v>
      </c>
      <c r="E9" s="41" t="s">
        <v>7</v>
      </c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x14ac:dyDescent="0.2">
      <c r="A10" s="5"/>
      <c r="B10" s="6"/>
      <c r="C10" s="5"/>
      <c r="D10" s="5"/>
      <c r="E10" s="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x14ac:dyDescent="0.2">
      <c r="A11" s="12" t="s">
        <v>8</v>
      </c>
      <c r="B11" s="6"/>
      <c r="C11" s="5"/>
      <c r="D11" s="5"/>
      <c r="E11" s="5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" customHeight="1" x14ac:dyDescent="0.2">
      <c r="A12" s="5">
        <v>1102</v>
      </c>
      <c r="B12" s="6" t="str">
        <f>IF($A12="none",#REF!,IF($A12&lt;&gt;"",VLOOKUP($A12,'[1]Master List 2025'!$A$1:$O$400,3,FALSE),#REF!))</f>
        <v>Emmett,Copeland</v>
      </c>
      <c r="C12" s="17"/>
      <c r="D12" s="18" t="str">
        <f>IF($A12="none",#REF!,IF($A12&lt;&gt;"",VLOOKUP($A12,'[1]Master List 2025'!$A$1:$O$300,5,FALSE),#REF!))</f>
        <v>Bubbles</v>
      </c>
      <c r="E12" s="18" t="str">
        <f>IF($A12="none",#REF!,IF($A12&lt;&gt;"",VLOOKUP($A12,'[1]Master List 2025'!$A$1:$O$300,6,FALSE),#REF!))</f>
        <v>Kawaate East City Public School</v>
      </c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7" x14ac:dyDescent="0.2">
      <c r="A13" s="3">
        <v>1111</v>
      </c>
      <c r="B13" s="16" t="str">
        <f>IF($A13="none",#REF!,IF($A13&lt;&gt;"",VLOOKUP($A13,'[1]Master List 2025'!$A$1:$O$300,3,FALSE),#REF!))</f>
        <v>Jade,McNevan</v>
      </c>
      <c r="C13" s="42"/>
      <c r="D13" s="3" t="str">
        <f>IF($A13="none",#REF!,IF($A13&lt;&gt;"",VLOOKUP($A13,'[1]Master List 2025'!$A$1:$O$300,5,FALSE),#REF!))</f>
        <v>5 Second Rule</v>
      </c>
      <c r="E13" s="34" t="str">
        <f>IF($A13="none",#REF!,IF($A13&lt;&gt;"",VLOOKUP($A13,'[1]Master List 2025'!$A$1:$O$300,6,FALSE),#REF!))</f>
        <v>Rhema Christian School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x14ac:dyDescent="0.2">
      <c r="A14" s="3">
        <v>1108</v>
      </c>
      <c r="B14" s="13" t="s">
        <v>9</v>
      </c>
      <c r="C14" s="14"/>
      <c r="D14" s="1" t="s">
        <v>10</v>
      </c>
      <c r="E14" s="1" t="s">
        <v>11</v>
      </c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x14ac:dyDescent="0.2">
      <c r="A15" s="13">
        <v>1112</v>
      </c>
      <c r="B15" s="13" t="s">
        <v>12</v>
      </c>
      <c r="C15" s="14"/>
      <c r="D15" s="1" t="s">
        <v>13</v>
      </c>
      <c r="E15" s="1" t="s">
        <v>11</v>
      </c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x14ac:dyDescent="0.2">
      <c r="A16" s="15" t="s">
        <v>14</v>
      </c>
      <c r="B16" s="16"/>
      <c r="C16" s="14"/>
      <c r="D16" s="3"/>
      <c r="E16" s="3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7" x14ac:dyDescent="0.2">
      <c r="A17" s="3">
        <v>1107</v>
      </c>
      <c r="B17" s="16" t="str">
        <f>IF($A17="none",#REF!,IF($A17&lt;&gt;"",VLOOKUP($A17,'[1]Master List 2025'!$A$1:$O$300,3,FALSE),#REF!))</f>
        <v>Madeline,Haan</v>
      </c>
      <c r="C17" s="42"/>
      <c r="D17" s="34" t="str">
        <f>IF($A17="none",#REF!,IF($A17&lt;&gt;"",VLOOKUP($A17,'[1]Master List 2025'!$A$1:$O$300,5,FALSE),#REF!))</f>
        <v>Paper Bridge</v>
      </c>
      <c r="E17" s="34" t="str">
        <f>IF($A17="none",#REF!,IF($A17&lt;&gt;"",VLOOKUP($A17,'[1]Master List 2025'!$A$1:$O$300,6,FALSE),#REF!))</f>
        <v>Rhema Christian School</v>
      </c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7" x14ac:dyDescent="0.2">
      <c r="A18" s="3">
        <v>1104</v>
      </c>
      <c r="B18" s="16" t="str">
        <f>IF($A18="none",#REF!,IF($A18&lt;&gt;"",VLOOKUP($A18,'[1]Master List 2025'!$A$1:$O$300,3,FALSE),#REF!))</f>
        <v>Oliver,Feldman Reyes</v>
      </c>
      <c r="C18" s="42"/>
      <c r="D18" s="34" t="str">
        <f>IF($A18="none",#REF!,IF($A18&lt;&gt;"",VLOOKUP($A18,'[1]Master List 2025'!$A$1:$O$300,5,FALSE),#REF!))</f>
        <v>How sour is food?</v>
      </c>
      <c r="E18" s="34" t="str">
        <f>IF($A18="none",#REF!,IF($A18&lt;&gt;"",VLOOKUP($A18,'[1]Master List 2025'!$A$1:$O$300,6,FALSE),#REF!))</f>
        <v>Queen Elizabeth Public School</v>
      </c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7" x14ac:dyDescent="0.2">
      <c r="A19" s="3">
        <v>1106</v>
      </c>
      <c r="B19" s="16" t="str">
        <f>IF($A19="none",#REF!,IF($A19&lt;&gt;"",VLOOKUP($A19,'[1]Master List 2025'!$A$1:$O$300,3,FALSE),#REF!))</f>
        <v>Adelena,Gagliardi-Stabler</v>
      </c>
      <c r="C19" s="42"/>
      <c r="D19" s="34" t="str">
        <f>IF($A19="none",#REF!,IF($A19&lt;&gt;"",VLOOKUP($A19,'[1]Master List 2025'!$A$1:$O$300,5,FALSE),#REF!))</f>
        <v xml:space="preserve">The Science of Cookies </v>
      </c>
      <c r="E19" s="34" t="str">
        <f>IF($A19="none",#REF!,IF($A19&lt;&gt;"",VLOOKUP($A19,'[1]Master List 2025'!$A$1:$O$300,6,FALSE),#REF!))</f>
        <v>Homeschool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7" x14ac:dyDescent="0.2">
      <c r="A20" s="3">
        <v>1101</v>
      </c>
      <c r="B20" s="16" t="str">
        <f>IF($A20="none",#REF!,IF($A20&lt;&gt;"",VLOOKUP($A20,'[1]Master List 2025'!$A$1:$O$300,3,FALSE),#REF!))</f>
        <v>Ezekiel,Butler</v>
      </c>
      <c r="C20" s="42"/>
      <c r="D20" s="34" t="str">
        <f>IF($A20="none",#REF!,IF($A20&lt;&gt;"",VLOOKUP($A20,'[1]Master List 2025'!$A$1:$O$300,5,FALSE),#REF!))</f>
        <v>Swish</v>
      </c>
      <c r="E20" s="34" t="str">
        <f>IF($A20="none",#REF!,IF($A20&lt;&gt;"",VLOOKUP($A20,'[1]Master List 2025'!$A$1:$O$300,6,FALSE),#REF!))</f>
        <v>Rhema Christian School</v>
      </c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7" x14ac:dyDescent="0.2">
      <c r="A21" s="3">
        <v>1105</v>
      </c>
      <c r="B21" s="16" t="str">
        <f>IF($A21="none",#REF!,IF($A21&lt;&gt;"",VLOOKUP($A21,'[1]Master List 2025'!$A$1:$O$300,3,FALSE),#REF!))</f>
        <v>Galvin,Gagliardi-Stabler</v>
      </c>
      <c r="C21" s="42"/>
      <c r="D21" s="34" t="str">
        <f>IF($A21="none",#REF!,IF($A21&lt;&gt;"",VLOOKUP($A21,'[1]Master List 2025'!$A$1:$O$300,5,FALSE),#REF!))</f>
        <v>Galvin’s Paper Airplanes</v>
      </c>
      <c r="E21" s="34" t="str">
        <f>IF($A21="none",#REF!,IF($A21&lt;&gt;"",VLOOKUP($A21,'[1]Master List 2025'!$A$1:$O$300,6,FALSE),#REF!))</f>
        <v>Homeschool</v>
      </c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x14ac:dyDescent="0.2">
      <c r="A22" s="5"/>
      <c r="B22" s="6"/>
      <c r="C22" s="17"/>
      <c r="D22" s="18"/>
      <c r="E22" s="18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x14ac:dyDescent="0.2">
      <c r="A23" s="5" t="s">
        <v>92</v>
      </c>
      <c r="B23" s="6"/>
      <c r="C23" s="17"/>
      <c r="D23" s="18"/>
      <c r="E23" s="18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" x14ac:dyDescent="0.2">
      <c r="A24" s="5">
        <v>1107</v>
      </c>
      <c r="B24" s="6" t="str">
        <f>IF($A24="none",#REF!,IF($A24&lt;&gt;"",VLOOKUP($A24,'[1]Master List 2025'!$A$1:$O$300,3,FALSE),#REF!))</f>
        <v>Madeline,Haan</v>
      </c>
      <c r="C24" s="17"/>
      <c r="D24" s="18" t="str">
        <f>IF($A24="none",#REF!,IF($A24&lt;&gt;"",VLOOKUP($A24,'[1]Master List 2025'!$A$1:$O$300,5,FALSE),#REF!))</f>
        <v>Paper Bridge</v>
      </c>
      <c r="E24" s="18" t="str">
        <f>IF($A24="none",#REF!,IF($A24&lt;&gt;"",VLOOKUP($A24,'[1]Master List 2025'!$A$1:$O$300,6,FALSE),#REF!))</f>
        <v>Rhema Christian School</v>
      </c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x14ac:dyDescent="0.2">
      <c r="A25" s="5"/>
      <c r="B25" s="6"/>
      <c r="C25" s="18"/>
      <c r="D25" s="18"/>
      <c r="E25" s="18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x14ac:dyDescent="0.2">
      <c r="A26" s="38" t="s">
        <v>15</v>
      </c>
      <c r="B26" s="19"/>
      <c r="C26" s="20"/>
      <c r="D26" s="20"/>
      <c r="E26" s="20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x14ac:dyDescent="0.2">
      <c r="A27" s="5"/>
      <c r="B27" s="21"/>
      <c r="C27" s="18"/>
      <c r="D27" s="18"/>
      <c r="E27" s="18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</row>
    <row r="28" spans="1:24" x14ac:dyDescent="0.2">
      <c r="A28" s="5"/>
      <c r="B28" s="6"/>
      <c r="C28" s="18"/>
      <c r="D28" s="18"/>
      <c r="E28" s="18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7" x14ac:dyDescent="0.2">
      <c r="A29" s="39" t="str">
        <f>$A$9</f>
        <v>Project No.</v>
      </c>
      <c r="B29" s="40" t="str">
        <f>$B$9</f>
        <v>First Student Name</v>
      </c>
      <c r="C29" s="41" t="str">
        <f>$C$9</f>
        <v>Partner Name</v>
      </c>
      <c r="D29" s="41" t="str">
        <f>$D$9</f>
        <v>Project Title</v>
      </c>
      <c r="E29" s="41" t="str">
        <f>$E$9</f>
        <v>School Name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x14ac:dyDescent="0.2">
      <c r="A30" s="5"/>
      <c r="B30" s="6"/>
      <c r="C30" s="18"/>
      <c r="D30" s="18"/>
      <c r="E30" s="18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x14ac:dyDescent="0.2">
      <c r="A31" s="12" t="s">
        <v>16</v>
      </c>
      <c r="B31" s="6"/>
      <c r="C31" s="64"/>
      <c r="D31" s="61"/>
      <c r="E31" s="18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</row>
    <row r="32" spans="1:24" ht="17" x14ac:dyDescent="0.2">
      <c r="A32" s="5">
        <v>2213</v>
      </c>
      <c r="B32" s="6" t="str">
        <f>IF($A32="none",#REF!,IF($A32&lt;&gt;"",VLOOKUP($A32,'[1]Master List 2025'!$A$1:$O$300,3,FALSE),#REF!))</f>
        <v>Hydie,Hogle</v>
      </c>
      <c r="C32" s="17"/>
      <c r="D32" s="18" t="str">
        <f>IF($A32="none",#REF!,IF($A32&lt;&gt;"",VLOOKUP($A32,'[1]Master List 2025'!$A$1:$O$300,5,FALSE),#REF!))</f>
        <v xml:space="preserve">Taste Bud Trickery </v>
      </c>
      <c r="E32" s="18" t="str">
        <f>IF($A32="none",#REF!,IF($A32&lt;&gt;"",VLOOKUP($A32,'[1]Master List 2025'!$A$1:$O$300,6,FALSE),#REF!))</f>
        <v>Rhema Christian School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</row>
    <row r="33" spans="1:24" ht="34" x14ac:dyDescent="0.2">
      <c r="A33" s="3">
        <v>2223</v>
      </c>
      <c r="B33" s="16" t="str">
        <f>IF($A33="none",#REF!,IF($A33&lt;&gt;"",VLOOKUP($A33,'[1]Master List 2025'!$A$1:$O$300,3,FALSE),#REF!))</f>
        <v>Sage,Newland</v>
      </c>
      <c r="C33" s="42"/>
      <c r="D33" s="34" t="str">
        <f>IF($A33="none",#REF!,IF($A33&lt;&gt;"",VLOOKUP($A33,'[1]Master List 2025'!$A$1:$O$300,5,FALSE),#REF!))</f>
        <v xml:space="preserve">Mycos on Micros: how does mycorrhizal fungi affect the growth of microgreens?  </v>
      </c>
      <c r="E33" s="34" t="str">
        <f>IF($A33="none",#REF!,IF($A33&lt;&gt;"",VLOOKUP($A33,'[1]Master List 2025'!$A$1:$O$300,6,FALSE),#REF!))</f>
        <v>Homeschool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</row>
    <row r="34" spans="1:24" ht="17" x14ac:dyDescent="0.2">
      <c r="A34" s="5">
        <v>2227</v>
      </c>
      <c r="B34" s="6" t="str">
        <f>IF($A34="none",#REF!,IF($A34&lt;&gt;"",VLOOKUP($A34,'[1]Master List 2025'!$A$1:$O$300,3,FALSE),#REF!))</f>
        <v>Edeline,Pineo</v>
      </c>
      <c r="C34" s="17" t="str">
        <f>IF($A34="none",#REF!,IF($A34&lt;&gt;"",IF(VLOOKUP($A34,'[1]Master List 2025'!$A$1:$O$300,4,FALSE)="","(no partner)",VLOOKUP($A34,'[1]Master List 2025'!$A$1:$O$300,4,FALSE)),#REF!))</f>
        <v>Heidi Kam</v>
      </c>
      <c r="D34" s="18" t="str">
        <f>IF($A34="none",#REF!,IF($A34&lt;&gt;"",VLOOKUP($A34,'[1]Master List 2025'!$A$1:$O$300,5,FALSE),#REF!))</f>
        <v>Does Peppermint Gum increase your focus?</v>
      </c>
      <c r="E34" s="18" t="str">
        <f>IF($A34="none",#REF!,IF($A34&lt;&gt;"",VLOOKUP($A34,'[1]Master List 2025'!$A$1:$O$300,6,FALSE),#REF!))</f>
        <v>Westmount Public School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</row>
    <row r="35" spans="1:24" ht="17" x14ac:dyDescent="0.2">
      <c r="A35" s="3">
        <v>2222</v>
      </c>
      <c r="B35" s="16" t="str">
        <f>IF($A35="none",#REF!,IF($A35&lt;&gt;"",VLOOKUP($A35,'[1]Master List 2025'!$A$1:$O$300,3,FALSE),#REF!))</f>
        <v>Callan,Moore</v>
      </c>
      <c r="C35" s="42" t="str">
        <f>IF($A35="none",#REF!,IF($A35&lt;&gt;"",IF(VLOOKUP($A35,'[1]Master List 2025'!$A$1:$O$300,4,FALSE)="","(no partner)",VLOOKUP($A35,'[1]Master List 2025'!$A$1:$O$300,4,FALSE)),#REF!))</f>
        <v>Emmett Guerin</v>
      </c>
      <c r="D35" s="34" t="str">
        <f>IF($A35="none",#REF!,IF($A35&lt;&gt;"",VLOOKUP($A35,'[1]Master List 2025'!$A$1:$O$300,5,FALSE),#REF!))</f>
        <v>Bouche des humains Vs Bouche des chiens</v>
      </c>
      <c r="E35" s="34" t="str">
        <f>IF($A35="none",#REF!,IF($A35&lt;&gt;"",VLOOKUP($A35,'[1]Master List 2025'!$A$1:$O$300,6,FALSE),#REF!))</f>
        <v>Westmount Public School</v>
      </c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</row>
    <row r="36" spans="1:24" x14ac:dyDescent="0.2">
      <c r="A36" s="5"/>
      <c r="B36" s="6"/>
      <c r="C36" s="17"/>
      <c r="D36" s="18"/>
      <c r="E36" s="18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</row>
    <row r="37" spans="1:24" x14ac:dyDescent="0.2">
      <c r="A37" s="12" t="s">
        <v>17</v>
      </c>
      <c r="B37" s="6"/>
      <c r="C37" s="17"/>
      <c r="D37" s="18"/>
      <c r="E37" s="18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7" x14ac:dyDescent="0.2">
      <c r="A38" s="5">
        <v>2212</v>
      </c>
      <c r="B38" s="6" t="str">
        <f>IF($A38="none",#REF!,IF($A38&lt;&gt;"",VLOOKUP($A38,'[1]Master List 2025'!$A$1:$O$300,3,FALSE),#REF!))</f>
        <v>Fitz,Harber</v>
      </c>
      <c r="C38" s="17"/>
      <c r="D38" s="18" t="str">
        <f>IF($A38="none",#REF!,IF($A38&lt;&gt;"",VLOOKUP($A38,'[1]Master List 2025'!$A$1:$O$300,5,FALSE),#REF!))</f>
        <v>Did the T-Rex Really Have Feathers?</v>
      </c>
      <c r="E38" s="18" t="str">
        <f>IF($A38="none",#REF!,IF($A38&lt;&gt;"",VLOOKUP($A38,'[1]Master List 2025'!$A$1:$O$300,6,FALSE),#REF!))</f>
        <v>Homeschool</v>
      </c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7" x14ac:dyDescent="0.2">
      <c r="A39" s="3">
        <v>2218</v>
      </c>
      <c r="B39" s="16" t="str">
        <f>IF($A39="none",#REF!,IF($A39&lt;&gt;"",VLOOKUP($A39,'[1]Master List 2025'!$A$1:$O$300,3,FALSE),#REF!))</f>
        <v>Jordyn,McInroy</v>
      </c>
      <c r="C39" s="42"/>
      <c r="D39" s="34" t="str">
        <f>IF($A39="none",#REF!,IF($A39&lt;&gt;"",VLOOKUP($A39,'[1]Master List 2025'!$A$1:$O$300,5,FALSE),#REF!))</f>
        <v>Does Colour Affect Taste?</v>
      </c>
      <c r="E39" s="34" t="str">
        <f>IF($A39="none",#REF!,IF($A39&lt;&gt;"",VLOOKUP($A39,'[1]Master List 2025'!$A$1:$O$300,6,FALSE),#REF!))</f>
        <v>Rhema Christian School</v>
      </c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34" x14ac:dyDescent="0.2">
      <c r="A40" s="3">
        <v>2210</v>
      </c>
      <c r="B40" s="16" t="str">
        <f>IF($A40="none",#REF!,IF($A40&lt;&gt;"",VLOOKUP($A40,'[1]Master List 2025'!$A$1:$O$300,3,FALSE),#REF!))</f>
        <v>Isla,Girard</v>
      </c>
      <c r="C40" s="42" t="str">
        <f>IF($A40="none",#REF!,IF($A40&lt;&gt;"",IF(VLOOKUP($A40,'[1]Master List 2025'!$A$1:$O$300,4,FALSE)="","(no partner)",VLOOKUP($A40,'[1]Master List 2025'!$A$1:$O$300,4,FALSE)),#REF!))</f>
        <v>Riley Salo</v>
      </c>
      <c r="D40" s="34" t="str">
        <f>IF($A40="none",#REF!,IF($A40&lt;&gt;"",VLOOKUP($A40,'[1]Master List 2025'!$A$1:$O$300,5,FALSE),#REF!))</f>
        <v>Beats Vs. Beats: The Science of Sounds &amp; Heart Rate</v>
      </c>
      <c r="E40" s="34" t="str">
        <f>IF($A40="none",#REF!,IF($A40&lt;&gt;"",VLOOKUP($A40,'[1]Master List 2025'!$A$1:$O$300,6,FALSE),#REF!))</f>
        <v>St. Anne Catholic Elementary School</v>
      </c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34" x14ac:dyDescent="0.2">
      <c r="A41" s="3">
        <v>2216</v>
      </c>
      <c r="B41" s="16" t="str">
        <f>IF($A41="none",#REF!,IF($A41&lt;&gt;"",VLOOKUP($A41,'[1]Master List 2025'!$A$1:$O$300,3,FALSE),#REF!))</f>
        <v>Taylor ,McDannold</v>
      </c>
      <c r="C41" s="42" t="str">
        <f>IF($A41="none",#REF!,IF($A41&lt;&gt;"",IF(VLOOKUP($A41,'[1]Master List 2025'!$A$1:$O$300,4,FALSE)="","(no partner)",VLOOKUP($A41,'[1]Master List 2025'!$A$1:$O$300,4,FALSE)),#REF!))</f>
        <v>Eve Rowan</v>
      </c>
      <c r="D41" s="34" t="str">
        <f>IF($A41="none",#REF!,IF($A41&lt;&gt;"",VLOOKUP($A41,'[1]Master List 2025'!$A$1:$O$300,5,FALSE),#REF!))</f>
        <v>Floor vs. Food: The 5-Second Showdown</v>
      </c>
      <c r="E41" s="34" t="str">
        <f>IF($A41="none",#REF!,IF($A41&lt;&gt;"",VLOOKUP($A41,'[1]Master List 2025'!$A$1:$O$300,6,FALSE),#REF!))</f>
        <v>St. Catherine Catholic Elementary School</v>
      </c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7" x14ac:dyDescent="0.2">
      <c r="A42" s="3">
        <v>2215</v>
      </c>
      <c r="B42" s="16" t="str">
        <f>IF($A42="none",#REF!,IF($A42&lt;&gt;"",VLOOKUP($A42,'[1]Master List 2025'!$A$1:$O$300,3,FALSE),#REF!))</f>
        <v>Naomi,Lennie</v>
      </c>
      <c r="C42" s="42"/>
      <c r="D42" s="34" t="str">
        <f>IF($A42="none",#REF!,IF($A42&lt;&gt;"",VLOOKUP($A42,'[1]Master List 2025'!$A$1:$O$300,5,FALSE),#REF!))</f>
        <v>This or That: Why we Like Different Foods</v>
      </c>
      <c r="E42" s="34" t="str">
        <f>IF($A42="none",#REF!,IF($A42&lt;&gt;"",VLOOKUP($A42,'[1]Master List 2025'!$A$1:$O$300,6,FALSE),#REF!))</f>
        <v>Homeschool</v>
      </c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x14ac:dyDescent="0.2">
      <c r="A43" s="5"/>
      <c r="B43" s="6"/>
      <c r="C43" s="18"/>
      <c r="D43" s="18"/>
      <c r="E43" s="18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x14ac:dyDescent="0.2">
      <c r="A44" s="5" t="s">
        <v>93</v>
      </c>
      <c r="B44" s="6"/>
      <c r="C44" s="18"/>
      <c r="D44" s="18"/>
      <c r="E44" s="18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34" x14ac:dyDescent="0.2">
      <c r="A45" s="5">
        <v>2220</v>
      </c>
      <c r="B45" s="6" t="str">
        <f>IF($A45="none",#REF!,IF($A45&lt;&gt;"",VLOOKUP($A45,'[1]Master List 2025'!$A$1:$O$300,3,FALSE),#REF!))</f>
        <v>Isabelle,McLean</v>
      </c>
      <c r="C45" s="17"/>
      <c r="D45" s="18" t="str">
        <f>IF($A45="none",#REF!,IF($A45&lt;&gt;"",VLOOKUP($A45,'[1]Master List 2025'!$A$1:$O$300,5,FALSE),#REF!))</f>
        <v>Frequency vs Age</v>
      </c>
      <c r="E45" s="18" t="str">
        <f>IF($A45="none",#REF!,IF($A45&lt;&gt;"",VLOOKUP($A45,'[1]Master List 2025'!$A$1:$O$300,6,FALSE),#REF!))</f>
        <v>St. Catherine Catholic Elementary School</v>
      </c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x14ac:dyDescent="0.2">
      <c r="A46" s="5"/>
      <c r="B46" s="6"/>
      <c r="C46" s="18"/>
      <c r="D46" s="18"/>
      <c r="E46" s="18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x14ac:dyDescent="0.2">
      <c r="A47" s="38" t="s">
        <v>18</v>
      </c>
      <c r="B47" s="19"/>
      <c r="C47" s="20"/>
      <c r="D47" s="20"/>
      <c r="E47" s="20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x14ac:dyDescent="0.2">
      <c r="A48" s="5"/>
      <c r="B48" s="21" t="s">
        <v>19</v>
      </c>
      <c r="C48" s="18"/>
      <c r="D48" s="18"/>
      <c r="E48" s="18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x14ac:dyDescent="0.2">
      <c r="A49" s="5"/>
      <c r="B49" s="6"/>
      <c r="C49" s="18"/>
      <c r="D49" s="18"/>
      <c r="E49" s="18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7" x14ac:dyDescent="0.2">
      <c r="A50" s="43" t="s">
        <v>3</v>
      </c>
      <c r="B50" s="44" t="s">
        <v>4</v>
      </c>
      <c r="C50" s="45" t="s">
        <v>5</v>
      </c>
      <c r="D50" s="45" t="s">
        <v>6</v>
      </c>
      <c r="E50" s="45" t="s">
        <v>7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x14ac:dyDescent="0.2">
      <c r="A51" s="5"/>
      <c r="B51" s="6"/>
      <c r="C51" s="18"/>
      <c r="D51" s="18"/>
      <c r="E51" s="18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x14ac:dyDescent="0.2">
      <c r="A52" s="12" t="s">
        <v>20</v>
      </c>
      <c r="B52" s="6"/>
      <c r="C52" s="18"/>
      <c r="D52" s="18"/>
      <c r="E52" s="18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7" x14ac:dyDescent="0.2">
      <c r="A53" s="5">
        <v>2308</v>
      </c>
      <c r="B53" s="6" t="str">
        <f>IF($A53="none",#REF!,IF($A53&lt;&gt;"",VLOOKUP($A53,'[1]Master List 2025'!$A$1:$O$300,3,FALSE),#REF!))</f>
        <v>Max ,DeGroote</v>
      </c>
      <c r="C53" s="17"/>
      <c r="D53" s="18" t="str">
        <f>IF($A53="none",#REF!,IF($A53&lt;&gt;"",VLOOKUP($A53,'[1]Master List 2025'!$A$1:$O$300,5,FALSE),#REF!))</f>
        <v>Learning About Solar Energy</v>
      </c>
      <c r="E53" s="18" t="str">
        <f>IF($A53="none",#REF!,IF($A53&lt;&gt;"",VLOOKUP($A53,'[1]Master List 2025'!$A$1:$O$300,6,FALSE),#REF!))</f>
        <v>Chemong Public School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7" x14ac:dyDescent="0.2">
      <c r="A54" s="3">
        <v>2307</v>
      </c>
      <c r="B54" s="16" t="str">
        <f>IF($A54="none",#REF!,IF($A54&lt;&gt;"",VLOOKUP($A54,'[1]Master List 2025'!$A$1:$O$300,3,FALSE),#REF!))</f>
        <v>Mabel,Coe</v>
      </c>
      <c r="C54" s="42" t="str">
        <f>IF($A54="none",#REF!,IF($A54&lt;&gt;"",IF(VLOOKUP($A54,'[1]Master List 2025'!$A$1:$O$300,4,FALSE)="","(no partner)",VLOOKUP($A54,'[1]Master List 2025'!$A$1:$O$300,4,FALSE)),#REF!))</f>
        <v>Reagan Walton</v>
      </c>
      <c r="D54" s="34" t="str">
        <f>IF($A54="none",#REF!,IF($A54&lt;&gt;"",VLOOKUP($A54,'[1]Master List 2025'!$A$1:$O$300,5,FALSE),#REF!))</f>
        <v>Best Bubble Blowing Gum</v>
      </c>
      <c r="E54" s="34" t="str">
        <f>IF($A54="none",#REF!,IF($A54&lt;&gt;"",VLOOKUP($A54,'[1]Master List 2025'!$A$1:$O$300,6,FALSE),#REF!))</f>
        <v>Westmount Public School</v>
      </c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7" x14ac:dyDescent="0.2">
      <c r="A55" s="5">
        <v>2309</v>
      </c>
      <c r="B55" s="6" t="str">
        <f>IF($A55="none",#REF!,IF($A55&lt;&gt;"",VLOOKUP($A55,'[1]Master List 2025'!$A$1:$O$300,3,FALSE),#REF!))</f>
        <v>Dylan ,Ferguson</v>
      </c>
      <c r="C55" s="17" t="str">
        <f>IF($A55="none",#REF!,IF($A55&lt;&gt;"",IF(VLOOKUP($A55,'[1]Master List 2025'!$A$1:$O$300,4,FALSE)="","(no partner)",VLOOKUP($A55,'[1]Master List 2025'!$A$1:$O$300,4,FALSE)),#REF!))</f>
        <v>Stella Forstner</v>
      </c>
      <c r="D55" s="18" t="str">
        <f>IF($A55="none",#REF!,IF($A55&lt;&gt;"",VLOOKUP($A55,'[1]Master List 2025'!$A$1:$O$300,5,FALSE),#REF!))</f>
        <v>Bubbles</v>
      </c>
      <c r="E55" s="18" t="str">
        <f>IF($A55="none",#REF!,IF($A55&lt;&gt;"",VLOOKUP($A55,'[1]Master List 2025'!$A$1:$O$300,6,FALSE),#REF!))</f>
        <v>Westmount Public School</v>
      </c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7" x14ac:dyDescent="0.2">
      <c r="A56" s="3">
        <v>2306</v>
      </c>
      <c r="B56" s="16" t="str">
        <f>IF($A56="none",#REF!,IF($A56&lt;&gt;"",VLOOKUP($A56,'[1]Master List 2025'!$A$1:$O$300,3,FALSE),#REF!))</f>
        <v>Samarpan,Cheema</v>
      </c>
      <c r="C56" s="42"/>
      <c r="D56" s="34" t="str">
        <f>IF($A56="none",#REF!,IF($A56&lt;&gt;"",VLOOKUP($A56,'[1]Master List 2025'!$A$1:$O$300,5,FALSE),#REF!))</f>
        <v>The Future of Cooking - Solar Oven</v>
      </c>
      <c r="E56" s="34" t="str">
        <f>IF($A56="none",#REF!,IF($A56&lt;&gt;"",VLOOKUP($A56,'[1]Master List 2025'!$A$1:$O$300,6,FALSE),#REF!))</f>
        <v>James Strath Public School</v>
      </c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x14ac:dyDescent="0.2">
      <c r="A57" s="5"/>
      <c r="B57" s="6"/>
      <c r="C57" s="17"/>
      <c r="D57" s="18"/>
      <c r="E57" s="18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x14ac:dyDescent="0.2">
      <c r="A58" s="12" t="s">
        <v>17</v>
      </c>
      <c r="B58" s="6"/>
      <c r="C58" s="17"/>
      <c r="D58" s="18"/>
      <c r="E58" s="18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7" x14ac:dyDescent="0.2">
      <c r="A59" s="5">
        <v>2319</v>
      </c>
      <c r="B59" s="6" t="str">
        <f>IF($A59="none",#REF!,IF($A59&lt;&gt;"",VLOOKUP($A59,'[1]Master List 2025'!$A$1:$O$300,3,FALSE),#REF!))</f>
        <v>Axel,Lizares</v>
      </c>
      <c r="C59" s="17" t="str">
        <f>IF($A59="none",#REF!,IF($A59&lt;&gt;"",IF(VLOOKUP($A59,'[1]Master List 2025'!$A$1:$O$300,4,FALSE)="","(no partner)",VLOOKUP($A59,'[1]Master List 2025'!$A$1:$O$300,4,FALSE)),#REF!))</f>
        <v>Rohan Naganath</v>
      </c>
      <c r="D59" s="18" t="str">
        <f>IF($A59="none",#REF!,IF($A59&lt;&gt;"",VLOOKUP($A59,'[1]Master List 2025'!$A$1:$O$300,5,FALSE),#REF!))</f>
        <v>The effect of UVA light on paint</v>
      </c>
      <c r="E59" s="18" t="str">
        <f>IF($A59="none",#REF!,IF($A59&lt;&gt;"",VLOOKUP($A59,'[1]Master List 2025'!$A$1:$O$300,6,FALSE),#REF!))</f>
        <v>Westmount Public School</v>
      </c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7" x14ac:dyDescent="0.2">
      <c r="A60" s="3">
        <v>2316</v>
      </c>
      <c r="B60" s="16" t="str">
        <f>IF($A60="none",#REF!,IF($A60&lt;&gt;"",VLOOKUP($A60,'[1]Master List 2025'!$A$1:$O$300,3,FALSE),#REF!))</f>
        <v>Ziyi (Elsa),Kong</v>
      </c>
      <c r="C60" s="42"/>
      <c r="D60" s="34" t="str">
        <f>IF($A60="none",#REF!,IF($A60&lt;&gt;"",VLOOKUP($A60,'[1]Master List 2025'!$A$1:$O$300,5,FALSE),#REF!))</f>
        <v>Gravity Well: How Planets Move in Space</v>
      </c>
      <c r="E60" s="34" t="str">
        <f>IF($A60="none",#REF!,IF($A60&lt;&gt;"",VLOOKUP($A60,'[1]Master List 2025'!$A$1:$O$300,6,FALSE),#REF!))</f>
        <v>Kawartha Montessori School</v>
      </c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7" x14ac:dyDescent="0.2">
      <c r="A61" s="3">
        <v>2323</v>
      </c>
      <c r="B61" s="16" t="str">
        <f>IF($A61="none",#REF!,IF($A61&lt;&gt;"",VLOOKUP($A61,'[1]Master List 2025'!$A$1:$O$300,3,FALSE),#REF!))</f>
        <v>Mackenzie,Murdock</v>
      </c>
      <c r="C61" s="42" t="str">
        <f>IF($A61="none",#REF!,IF($A61&lt;&gt;"",IF(VLOOKUP($A61,'[1]Master List 2025'!$A$1:$O$300,4,FALSE)="","(no partner)",VLOOKUP($A61,'[1]Master List 2025'!$A$1:$O$300,4,FALSE)),#REF!))</f>
        <v>Pyper Lipsett</v>
      </c>
      <c r="D61" s="34" t="str">
        <f>IF($A61="none",#REF!,IF($A61&lt;&gt;"",VLOOKUP($A61,'[1]Master List 2025'!$A$1:$O$300,5,FALSE),#REF!))</f>
        <v>Avalanches</v>
      </c>
      <c r="E61" s="34" t="str">
        <f>IF($A61="none",#REF!,IF($A61&lt;&gt;"",VLOOKUP($A61,'[1]Master List 2025'!$A$1:$O$300,6,FALSE),#REF!))</f>
        <v>Westmount Public School</v>
      </c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7" x14ac:dyDescent="0.2">
      <c r="A62" s="3">
        <v>2314</v>
      </c>
      <c r="B62" s="16" t="str">
        <f>IF($A62="none",#REF!,IF($A62&lt;&gt;"",VLOOKUP($A62,'[1]Master List 2025'!$A$1:$O$300,3,FALSE),#REF!))</f>
        <v>Omar,Ibrahim</v>
      </c>
      <c r="C62" s="42" t="str">
        <f>IF($A62="none",#REF!,IF($A62&lt;&gt;"",IF(VLOOKUP($A62,'[1]Master List 2025'!$A$1:$O$300,4,FALSE)="","(no partner)",VLOOKUP($A62,'[1]Master List 2025'!$A$1:$O$300,4,FALSE)),#REF!))</f>
        <v>Isaac Harris</v>
      </c>
      <c r="D62" s="34" t="str">
        <f>IF($A62="none",#REF!,IF($A62&lt;&gt;"",VLOOKUP($A62,'[1]Master List 2025'!$A$1:$O$300,5,FALSE),#REF!))</f>
        <v xml:space="preserve">Homemade versus store bought robot </v>
      </c>
      <c r="E62" s="34" t="str">
        <f>IF($A62="none",#REF!,IF($A62&lt;&gt;"",VLOOKUP($A62,'[1]Master List 2025'!$A$1:$O$300,6,FALSE),#REF!))</f>
        <v>Westmount Public School</v>
      </c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7" x14ac:dyDescent="0.2">
      <c r="A63" s="3">
        <v>2310</v>
      </c>
      <c r="B63" s="16" t="str">
        <f>IF($A63="none",#REF!,IF($A63&lt;&gt;"",VLOOKUP($A63,'[1]Master List 2025'!$A$1:$O$300,3,FALSE),#REF!))</f>
        <v>Sai,Gadvir</v>
      </c>
      <c r="C63" s="42"/>
      <c r="D63" s="34" t="str">
        <f>IF($A63="none",#REF!,IF($A63&lt;&gt;"",VLOOKUP($A63,'[1]Master List 2025'!$A$1:$O$300,5,FALSE),#REF!))</f>
        <v xml:space="preserve">How to get rid of Acrylic Paints from  the cloths </v>
      </c>
      <c r="E63" s="34" t="str">
        <f>IF($A63="none",#REF!,IF($A63&lt;&gt;"",VLOOKUP($A63,'[1]Master List 2025'!$A$1:$O$300,6,FALSE),#REF!))</f>
        <v>Children's Montessori School</v>
      </c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x14ac:dyDescent="0.2">
      <c r="A64" s="5"/>
      <c r="B64" s="6"/>
      <c r="C64" s="17"/>
      <c r="D64" s="18"/>
      <c r="E64" s="18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x14ac:dyDescent="0.2">
      <c r="A65" s="5" t="s">
        <v>94</v>
      </c>
      <c r="B65" s="6"/>
      <c r="C65" s="17"/>
      <c r="D65" s="18"/>
      <c r="E65" s="18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34" x14ac:dyDescent="0.2">
      <c r="A66" s="5">
        <v>2303</v>
      </c>
      <c r="B66" s="6" t="str">
        <f>IF($A66="none",#REF!,IF($A66&lt;&gt;"",VLOOKUP($A66,'[1]Master List 2025'!$A$1:$O$300,3,FALSE),#REF!))</f>
        <v>Grayson,Bates</v>
      </c>
      <c r="C66" s="17"/>
      <c r="D66" s="18" t="str">
        <f>IF($A66="none",#REF!,IF($A66&lt;&gt;"",VLOOKUP($A66,'[1]Master List 2025'!$A$1:$O$300,5,FALSE),#REF!))</f>
        <v>In a Galaxy Far Far Away… Future Mining</v>
      </c>
      <c r="E66" s="18" t="str">
        <f>IF($A66="none",#REF!,IF($A66&lt;&gt;"",VLOOKUP($A66,'[1]Master List 2025'!$A$1:$O$300,6,FALSE),#REF!))</f>
        <v>École Catholique Monseigneur-Jamot</v>
      </c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x14ac:dyDescent="0.2">
      <c r="A67" s="5"/>
      <c r="B67" s="6"/>
      <c r="C67" s="18"/>
      <c r="D67" s="18"/>
      <c r="E67" s="18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x14ac:dyDescent="0.2">
      <c r="A68" s="38" t="s">
        <v>21</v>
      </c>
      <c r="B68" s="19"/>
      <c r="C68" s="20"/>
      <c r="D68" s="20"/>
      <c r="E68" s="20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x14ac:dyDescent="0.2">
      <c r="A69" s="22"/>
      <c r="B69" s="21"/>
      <c r="C69" s="18"/>
      <c r="D69" s="18"/>
      <c r="E69" s="18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7" x14ac:dyDescent="0.2">
      <c r="A70" s="43" t="s">
        <v>3</v>
      </c>
      <c r="B70" s="44" t="s">
        <v>4</v>
      </c>
      <c r="C70" s="45" t="s">
        <v>5</v>
      </c>
      <c r="D70" s="45" t="s">
        <v>6</v>
      </c>
      <c r="E70" s="45" t="s">
        <v>7</v>
      </c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x14ac:dyDescent="0.2">
      <c r="A71" s="22" t="s">
        <v>22</v>
      </c>
      <c r="B71" s="6"/>
      <c r="C71" s="64"/>
      <c r="D71" s="61"/>
      <c r="E71" s="18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7" x14ac:dyDescent="0.2">
      <c r="A72" s="5">
        <v>3703</v>
      </c>
      <c r="B72" s="6" t="str">
        <f>IF($A72="none",#REF!,IF($A72&lt;&gt;"",VLOOKUP($A72,'[1]Master List 2025'!$A$1:$O$300,3,FALSE),#REF!))</f>
        <v>Finn,Kelly</v>
      </c>
      <c r="C72" s="17"/>
      <c r="D72" s="18" t="str">
        <f>IF($A72="none",#REF!,IF($A72&lt;&gt;"",VLOOKUP($A72,'[1]Master List 2025'!$A$1:$O$300,5,FALSE),#REF!))</f>
        <v>A Simpler Form</v>
      </c>
      <c r="E72" s="18" t="str">
        <f>IF($A72="none",#REF!,IF($A72&lt;&gt;"",VLOOKUP($A72,'[1]Master List 2025'!$A$1:$O$300,6,FALSE),#REF!))</f>
        <v>Kawartha Montessori School</v>
      </c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x14ac:dyDescent="0.2">
      <c r="A73" s="5"/>
      <c r="B73" s="6"/>
      <c r="C73" s="18"/>
      <c r="D73" s="18"/>
      <c r="E73" s="18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5" spans="1:24" x14ac:dyDescent="0.2">
      <c r="A75" s="5"/>
      <c r="B75" s="6"/>
      <c r="C75" s="18"/>
      <c r="D75" s="18"/>
      <c r="E75" s="18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x14ac:dyDescent="0.2">
      <c r="A76" s="5" t="s">
        <v>95</v>
      </c>
      <c r="B76" s="21"/>
      <c r="C76" s="24"/>
      <c r="D76" s="18"/>
      <c r="E76" s="18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7" x14ac:dyDescent="0.2">
      <c r="A77" s="5">
        <v>3707</v>
      </c>
      <c r="B77" s="6" t="str">
        <f>IF($A77="none",#REF!,IF($A77&lt;&gt;"",VLOOKUP($A77,'[1]Master List 2025'!$A$1:$O$300,3,FALSE),#REF!))</f>
        <v>Lucas,Pearce</v>
      </c>
      <c r="C77" s="17" t="str">
        <f>IF($A77="none",#REF!,IF($A77&lt;&gt;"",IF(VLOOKUP($A77,'[1]Master List 2025'!$A$1:$O$300,4,FALSE)="","(no partner)",VLOOKUP($A77,'[1]Master List 2025'!$A$1:$O$300,4,FALSE)),#REF!))</f>
        <v>Thomas Boustead</v>
      </c>
      <c r="D77" s="18" t="str">
        <f>IF($A77="none",#REF!,IF($A77&lt;&gt;"",VLOOKUP($A77,'[1]Master List 2025'!$A$1:$O$300,5,FALSE),#REF!))</f>
        <v>Just Plane Cool</v>
      </c>
      <c r="E77" s="18" t="str">
        <f>IF($A77="none",#REF!,IF($A77&lt;&gt;"",VLOOKUP($A77,'[1]Master List 2025'!$A$1:$O$300,6,FALSE),#REF!))</f>
        <v>Bobcaygeon Public School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x14ac:dyDescent="0.2">
      <c r="A78" s="5"/>
      <c r="B78" s="6"/>
      <c r="C78" s="17"/>
      <c r="D78" s="18"/>
      <c r="E78" s="18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x14ac:dyDescent="0.2">
      <c r="A79" s="22" t="s">
        <v>23</v>
      </c>
      <c r="B79" s="21"/>
      <c r="C79" s="24"/>
      <c r="D79" s="18"/>
      <c r="E79" s="18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7" x14ac:dyDescent="0.2">
      <c r="A80" s="5">
        <v>3710</v>
      </c>
      <c r="B80" s="6" t="str">
        <f>IF($A80="none",#REF!,IF($A80&lt;&gt;"",VLOOKUP($A80,'[1]Master List 2025'!$A$1:$O$300,3,FALSE),#REF!))</f>
        <v>Finn,Thompson White</v>
      </c>
      <c r="C80" s="17"/>
      <c r="D80" s="18" t="str">
        <f>IF($A80="none",#REF!,IF($A80&lt;&gt;"",VLOOKUP($A80,'[1]Master List 2025'!$A$1:$O$300,5,FALSE),#REF!))</f>
        <v xml:space="preserve">Air or Helium: Which Is Better? </v>
      </c>
      <c r="E80" s="18" t="str">
        <f>IF($A80="none",#REF!,IF($A80&lt;&gt;"",VLOOKUP($A80,'[1]Master List 2025'!$A$1:$O$300,6,FALSE),#REF!))</f>
        <v>Kawartha Montessori School</v>
      </c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x14ac:dyDescent="0.2">
      <c r="A81" s="5"/>
      <c r="B81" s="6"/>
      <c r="C81" s="17"/>
      <c r="D81" s="18"/>
      <c r="E81" s="18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x14ac:dyDescent="0.2">
      <c r="A82" s="22" t="s">
        <v>24</v>
      </c>
      <c r="B82" s="21"/>
      <c r="C82" s="24"/>
      <c r="D82" s="18"/>
      <c r="E82" s="18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7" x14ac:dyDescent="0.2">
      <c r="A83" s="5">
        <v>3713</v>
      </c>
      <c r="B83" s="6" t="str">
        <f>IF($A83="none",#REF!,IF($A83&lt;&gt;"",VLOOKUP($A83,'[1]Master List 2025'!$A$1:$O$300,3,FALSE),#REF!))</f>
        <v>William,Donaldson</v>
      </c>
      <c r="C83" s="17"/>
      <c r="D83" s="18" t="str">
        <f>IF($A83="none",#REF!,IF($A83&lt;&gt;"",VLOOKUP($A83,'[1]Master List 2025'!$A$1:$O$300,5,FALSE),#REF!))</f>
        <v>The Key To A Longer Soccer Kick</v>
      </c>
      <c r="E83" s="18" t="str">
        <f>IF($A83="none",#REF!,IF($A83&lt;&gt;"",VLOOKUP($A83,'[1]Master List 2025'!$A$1:$O$300,6,FALSE),#REF!))</f>
        <v>Kawartha Montessori School</v>
      </c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x14ac:dyDescent="0.2">
      <c r="A84" s="5"/>
      <c r="B84" s="6"/>
      <c r="C84" s="18"/>
      <c r="D84" s="18"/>
      <c r="E84" s="18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x14ac:dyDescent="0.2">
      <c r="A85" s="38" t="s">
        <v>25</v>
      </c>
      <c r="B85" s="19"/>
      <c r="C85" s="20"/>
      <c r="D85" s="20"/>
      <c r="E85" s="20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x14ac:dyDescent="0.2">
      <c r="A86" s="5"/>
      <c r="B86" s="21"/>
      <c r="C86" s="18"/>
      <c r="D86" s="18"/>
      <c r="E86" s="18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x14ac:dyDescent="0.2">
      <c r="A87" s="5"/>
      <c r="B87" s="6"/>
      <c r="C87" s="18"/>
      <c r="D87" s="18"/>
      <c r="E87" s="18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7" x14ac:dyDescent="0.2">
      <c r="A88" s="43" t="s">
        <v>3</v>
      </c>
      <c r="B88" s="44" t="s">
        <v>4</v>
      </c>
      <c r="C88" s="45" t="s">
        <v>5</v>
      </c>
      <c r="D88" s="45" t="s">
        <v>6</v>
      </c>
      <c r="E88" s="45" t="s">
        <v>7</v>
      </c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x14ac:dyDescent="0.2">
      <c r="A89" s="5"/>
      <c r="B89" s="6"/>
      <c r="C89" s="17"/>
      <c r="D89" s="18"/>
      <c r="E89" s="18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x14ac:dyDescent="0.2">
      <c r="A90" s="5" t="s">
        <v>96</v>
      </c>
      <c r="B90" s="21"/>
      <c r="C90" s="24"/>
      <c r="D90" s="18"/>
      <c r="E90" s="18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7" x14ac:dyDescent="0.2">
      <c r="A91" s="5">
        <v>3516</v>
      </c>
      <c r="B91" s="6" t="str">
        <f>IF($A91="none",#REF!,IF($A91&lt;&gt;"",VLOOKUP($A91,'[1]Master List 2025'!$A$1:$O$300,3,FALSE),#REF!))</f>
        <v>Max,Wong</v>
      </c>
      <c r="C91" s="17"/>
      <c r="D91" s="18" t="str">
        <f>IF($A91="none",#REF!,IF($A91&lt;&gt;"",VLOOKUP($A91,'[1]Master List 2025'!$A$1:$O$300,5,FALSE),#REF!))</f>
        <v>Calculating Distance Traveled By Soccer Position</v>
      </c>
      <c r="E91" s="18" t="str">
        <f>IF($A91="none",#REF!,IF($A91&lt;&gt;"",VLOOKUP($A91,'[1]Master List 2025'!$A$1:$O$300,6,FALSE),#REF!))</f>
        <v>Kawartha Montessori School</v>
      </c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x14ac:dyDescent="0.2">
      <c r="A92" s="5"/>
      <c r="B92" s="6"/>
      <c r="C92" s="25"/>
      <c r="D92" s="18"/>
      <c r="E92" s="18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x14ac:dyDescent="0.2">
      <c r="A93" s="22" t="s">
        <v>26</v>
      </c>
      <c r="B93" s="21"/>
      <c r="C93" s="24"/>
      <c r="D93" s="18"/>
      <c r="E93" s="18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34" x14ac:dyDescent="0.2">
      <c r="A94" s="5">
        <v>3513</v>
      </c>
      <c r="B94" s="6" t="str">
        <f>IF($A94="none",#REF!,IF($A94&lt;&gt;"",VLOOKUP($A94,'[1]Master List 2025'!$A$1:$O$300,3,FALSE),#REF!))</f>
        <v>Keira ,Thorndyke</v>
      </c>
      <c r="C94" s="17" t="str">
        <f>IF($A94="none",#REF!,IF($A94&lt;&gt;"",IF(VLOOKUP($A94,'[1]Master List 2025'!$A$1:$O$300,4,FALSE)="","(no partner)",VLOOKUP($A94,'[1]Master List 2025'!$A$1:$O$300,4,FALSE)),#REF!))</f>
        <v>Charlotte Fleming</v>
      </c>
      <c r="D94" s="18" t="str">
        <f>IF($A94="none",#REF!,IF($A94&lt;&gt;"",VLOOKUP($A94,'[1]Master List 2025'!$A$1:$O$300,5,FALSE),#REF!))</f>
        <v>Effects of Stress on Short Term Memory</v>
      </c>
      <c r="E94" s="18" t="str">
        <f>IF($A94="none",#REF!,IF($A94&lt;&gt;"",VLOOKUP($A94,'[1]Master List 2025'!$A$1:$O$300,6,FALSE),#REF!))</f>
        <v>St. Catherine Catholic Elementary School</v>
      </c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x14ac:dyDescent="0.2">
      <c r="A95" s="5"/>
      <c r="B95" s="6"/>
      <c r="C95" s="17"/>
      <c r="D95" s="18"/>
      <c r="E95" s="18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x14ac:dyDescent="0.2">
      <c r="A96" s="22" t="s">
        <v>23</v>
      </c>
      <c r="B96" s="21"/>
      <c r="C96" s="24"/>
      <c r="D96" s="18"/>
      <c r="E96" s="18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34" x14ac:dyDescent="0.2">
      <c r="A97" s="5">
        <v>3507</v>
      </c>
      <c r="B97" s="6" t="str">
        <f>IF($A97="none",#REF!,IF($A97&lt;&gt;"",VLOOKUP($A97,'[1]Master List 2025'!$A$1:$O$300,3,FALSE),#REF!))</f>
        <v>Joycelyn,Kang</v>
      </c>
      <c r="C97" s="17" t="str">
        <f>IF($A97="none",#REF!,IF($A97&lt;&gt;"",IF(VLOOKUP($A97,'[1]Master List 2025'!$A$1:$O$300,4,FALSE)="","(no partner)",VLOOKUP($A97,'[1]Master List 2025'!$A$1:$O$300,4,FALSE)),#REF!))</f>
        <v>Zoe Li</v>
      </c>
      <c r="D97" s="18" t="str">
        <f>IF($A97="none",#REF!,IF($A97&lt;&gt;"",VLOOKUP($A97,'[1]Master List 2025'!$A$1:$O$300,5,FALSE),#REF!))</f>
        <v>Road to Recovery: Exploring the Factors That Affect Methadone Treatment Retention</v>
      </c>
      <c r="E97" s="18" t="str">
        <f>IF($A97="none",#REF!,IF($A97&lt;&gt;"",VLOOKUP($A97,'[1]Master List 2025'!$A$1:$O$300,6,FALSE),#REF!))</f>
        <v>Adam Scott Intermediate School</v>
      </c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x14ac:dyDescent="0.2">
      <c r="A98" s="5"/>
      <c r="B98" s="6"/>
      <c r="C98" s="17"/>
      <c r="D98" s="18"/>
      <c r="E98" s="18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x14ac:dyDescent="0.2">
      <c r="A99" s="5" t="s">
        <v>97</v>
      </c>
      <c r="B99" s="21"/>
      <c r="C99" s="24"/>
      <c r="D99" s="18"/>
      <c r="E99" s="18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7" x14ac:dyDescent="0.2">
      <c r="A100" s="5">
        <v>3503</v>
      </c>
      <c r="B100" s="6" t="str">
        <f>IF($A100="none",#REF!,IF($A100&lt;&gt;"",VLOOKUP($A100,'[1]Master List 2025'!$A$1:$O$300,3,FALSE),#REF!))</f>
        <v>Jaxon,Blacklock</v>
      </c>
      <c r="C100" s="17" t="str">
        <f>IF($A100="none",#REF!,IF($A100&lt;&gt;"",IF(VLOOKUP($A100,'[1]Master List 2025'!$A$1:$O$300,4,FALSE)="","(no partner)",VLOOKUP($A100,'[1]Master List 2025'!$A$1:$O$300,4,FALSE)),#REF!))</f>
        <v>Noah Jermyn</v>
      </c>
      <c r="D100" s="18" t="str">
        <f>IF($A100="none",#REF!,IF($A100&lt;&gt;"",VLOOKUP($A100,'[1]Master List 2025'!$A$1:$O$300,5,FALSE),#REF!))</f>
        <v>Stroop There It Is</v>
      </c>
      <c r="E100" s="18" t="str">
        <f>IF($A100="none",#REF!,IF($A100&lt;&gt;"",VLOOKUP($A100,'[1]Master List 2025'!$A$1:$O$300,6,FALSE),#REF!))</f>
        <v>Bobcaygeon Public School</v>
      </c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x14ac:dyDescent="0.2">
      <c r="A101" s="5"/>
      <c r="B101" s="6"/>
      <c r="C101" s="18"/>
      <c r="D101" s="18"/>
      <c r="E101" s="18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x14ac:dyDescent="0.2">
      <c r="A102" s="38" t="s">
        <v>27</v>
      </c>
      <c r="B102" s="19"/>
      <c r="C102" s="20"/>
      <c r="D102" s="20"/>
      <c r="E102" s="20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x14ac:dyDescent="0.2">
      <c r="A103" s="5"/>
      <c r="B103" s="21"/>
      <c r="C103" s="18"/>
      <c r="D103" s="18"/>
      <c r="E103" s="18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x14ac:dyDescent="0.2">
      <c r="A104" s="5"/>
      <c r="B104" s="6"/>
      <c r="C104" s="18"/>
      <c r="D104" s="18"/>
      <c r="E104" s="18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7" x14ac:dyDescent="0.2">
      <c r="A105" s="43" t="s">
        <v>3</v>
      </c>
      <c r="B105" s="44" t="s">
        <v>4</v>
      </c>
      <c r="C105" s="45" t="s">
        <v>5</v>
      </c>
      <c r="D105" s="45" t="s">
        <v>6</v>
      </c>
      <c r="E105" s="45" t="s">
        <v>7</v>
      </c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x14ac:dyDescent="0.2">
      <c r="A106" s="5"/>
      <c r="B106" s="6"/>
      <c r="C106" s="17"/>
      <c r="D106" s="18"/>
      <c r="E106" s="18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x14ac:dyDescent="0.2">
      <c r="A107" s="22" t="s">
        <v>22</v>
      </c>
      <c r="B107" s="6"/>
      <c r="C107" s="24"/>
      <c r="D107" s="18"/>
      <c r="E107" s="18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34" x14ac:dyDescent="0.2">
      <c r="A108" s="5">
        <v>3402</v>
      </c>
      <c r="B108" s="6" t="str">
        <f>IF($A108="none",#REF!,IF($A108&lt;&gt;"",VLOOKUP($A108,'[1]Master List 2025'!$A$1:$O$300,3,FALSE),#REF!))</f>
        <v>Therese,Jalsevac</v>
      </c>
      <c r="C108" s="17" t="str">
        <f>IF($A108="none",#REF!,IF($A108&lt;&gt;"",IF(VLOOKUP($A108,'[1]Master List 2025'!$A$1:$O$300,4,FALSE)="","(no partner)",VLOOKUP($A108,'[1]Master List 2025'!$A$1:$O$300,4,FALSE)),#REF!))</f>
        <v>Evelyn Canning</v>
      </c>
      <c r="D108" s="18" t="str">
        <f>IF($A108="none",#REF!,IF($A108&lt;&gt;"",VLOOKUP($A108,'[1]Master List 2025'!$A$1:$O$300,5,FALSE),#REF!))</f>
        <v>Do plants get headaches</v>
      </c>
      <c r="E108" s="18" t="str">
        <f>IF($A108="none",#REF!,IF($A108&lt;&gt;"",VLOOKUP($A108,'[1]Master List 2025'!$A$1:$O$300,6,FALSE),#REF!))</f>
        <v>Our Lady of the Wayside Catholic School</v>
      </c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x14ac:dyDescent="0.2">
      <c r="A109" s="5"/>
      <c r="B109" s="6"/>
      <c r="C109" s="24"/>
      <c r="D109" s="18"/>
      <c r="E109" s="18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x14ac:dyDescent="0.2">
      <c r="A110" s="1" t="s">
        <v>95</v>
      </c>
      <c r="B110" s="6"/>
      <c r="C110" s="24"/>
      <c r="D110" s="18"/>
      <c r="E110" s="18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34" x14ac:dyDescent="0.2">
      <c r="A111" s="5">
        <v>3407</v>
      </c>
      <c r="B111" s="6" t="str">
        <f>IF($A111="none",#REF!,IF($A111&lt;&gt;"",VLOOKUP($A111,'[1]Master List 2025'!$A$1:$O$300,3,FALSE),#REF!))</f>
        <v>Jasper ,Newland</v>
      </c>
      <c r="C111" s="17"/>
      <c r="D111" s="18" t="str">
        <f>IF($A111="none",#REF!,IF($A111&lt;&gt;"",VLOOKUP($A111,'[1]Master List 2025'!$A$1:$O$300,5,FALSE),#REF!))</f>
        <v>Evaluating Eastern Hognose Snake Habitat in Northumberland County</v>
      </c>
      <c r="E111" s="18" t="str">
        <f>IF($A111="none",#REF!,IF($A111&lt;&gt;"",VLOOKUP($A111,'[1]Master List 2025'!$A$1:$O$300,6,FALSE),#REF!))</f>
        <v>Homeschool</v>
      </c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x14ac:dyDescent="0.2">
      <c r="A112" s="5"/>
      <c r="B112" s="6"/>
      <c r="C112" s="17"/>
      <c r="D112" s="18"/>
      <c r="E112" s="18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x14ac:dyDescent="0.2">
      <c r="A113" s="26" t="s">
        <v>23</v>
      </c>
      <c r="B113" s="6"/>
      <c r="C113" s="24"/>
      <c r="D113" s="18"/>
      <c r="E113" s="18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7" x14ac:dyDescent="0.2">
      <c r="A114" s="5">
        <v>3403</v>
      </c>
      <c r="B114" s="6" t="str">
        <f>IF($A114="none",#REF!,IF($A114&lt;&gt;"",VLOOKUP($A114,'[1]Master List 2025'!$A$1:$O$300,3,FALSE),#REF!))</f>
        <v>Talia,Lennie</v>
      </c>
      <c r="C114" s="17"/>
      <c r="D114" s="18" t="str">
        <f>IF($A114="none",#REF!,IF($A114&lt;&gt;"",VLOOKUP($A114,'[1]Master List 2025'!$A$1:$O$300,5,FALSE),#REF!))</f>
        <v>uHelp: an app that helps you help the planet</v>
      </c>
      <c r="E114" s="18" t="str">
        <f>IF($A114="none",#REF!,IF($A114&lt;&gt;"",VLOOKUP($A114,'[1]Master List 2025'!$A$1:$O$300,6,FALSE),#REF!))</f>
        <v>Homeschool</v>
      </c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x14ac:dyDescent="0.2">
      <c r="A115" s="5"/>
      <c r="B115" s="6"/>
      <c r="C115" s="17"/>
      <c r="D115" s="18"/>
      <c r="E115" s="18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x14ac:dyDescent="0.2">
      <c r="A116" s="1" t="s">
        <v>97</v>
      </c>
      <c r="B116" s="6"/>
      <c r="C116" s="27"/>
      <c r="D116" s="18"/>
      <c r="E116" s="18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34" x14ac:dyDescent="0.2">
      <c r="A117" s="5">
        <v>3408</v>
      </c>
      <c r="B117" s="6" t="str">
        <f>IF($A117="none",#REF!,IF($A117&lt;&gt;"",VLOOKUP($A117,'[1]Master List 2025'!$A$1:$O$300,3,FALSE),#REF!))</f>
        <v>Claire,Sehn</v>
      </c>
      <c r="C117" s="17"/>
      <c r="D117" s="18" t="str">
        <f>IF($A117="none",#REF!,IF($A117&lt;&gt;"",VLOOKUP($A117,'[1]Master List 2025'!$A$1:$O$300,5,FALSE),#REF!))</f>
        <v>Beat the Blaze! Developing a novel, biodegradable treatment to limit environmental destruction from wildfires and drought</v>
      </c>
      <c r="E117" s="18" t="str">
        <f>IF($A117="none",#REF!,IF($A117&lt;&gt;"",VLOOKUP($A117,'[1]Master List 2025'!$A$1:$O$300,6,FALSE),#REF!))</f>
        <v>St. Catherine Catholic Elementary School</v>
      </c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x14ac:dyDescent="0.2">
      <c r="A118" s="5"/>
      <c r="B118" s="6"/>
      <c r="C118" s="18"/>
      <c r="D118" s="18"/>
      <c r="E118" s="18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x14ac:dyDescent="0.2">
      <c r="A119" s="38" t="s">
        <v>28</v>
      </c>
      <c r="B119" s="19"/>
      <c r="C119" s="20"/>
      <c r="D119" s="20"/>
      <c r="E119" s="20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x14ac:dyDescent="0.2">
      <c r="A120" s="5"/>
      <c r="B120" s="21" t="s">
        <v>19</v>
      </c>
      <c r="C120" s="18"/>
      <c r="D120" s="18"/>
      <c r="E120" s="18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x14ac:dyDescent="0.2">
      <c r="A121" s="5"/>
      <c r="B121" s="21"/>
      <c r="C121" s="18"/>
      <c r="D121" s="18"/>
      <c r="E121" s="18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7" x14ac:dyDescent="0.2">
      <c r="A122" s="43" t="s">
        <v>3</v>
      </c>
      <c r="B122" s="44" t="s">
        <v>4</v>
      </c>
      <c r="C122" s="45" t="s">
        <v>5</v>
      </c>
      <c r="D122" s="45" t="s">
        <v>6</v>
      </c>
      <c r="E122" s="45" t="s">
        <v>7</v>
      </c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x14ac:dyDescent="0.2">
      <c r="A123" s="5"/>
      <c r="B123" s="6"/>
      <c r="C123" s="17"/>
      <c r="D123" s="18"/>
      <c r="E123" s="18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x14ac:dyDescent="0.2">
      <c r="A124" s="22" t="s">
        <v>26</v>
      </c>
      <c r="B124" s="6"/>
      <c r="C124" s="24"/>
      <c r="D124" s="18"/>
      <c r="E124" s="18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7" x14ac:dyDescent="0.2">
      <c r="A125" s="5">
        <v>3601</v>
      </c>
      <c r="B125" s="6" t="str">
        <f>IF($A125="none",#REF!,IF($A125&lt;&gt;"",VLOOKUP($A125,'[1]Master List 2025'!$A$1:$O$300,3,FALSE),#REF!))</f>
        <v>Irish,Austin</v>
      </c>
      <c r="C125" s="17" t="str">
        <f>IF($A125="none",#REF!,IF($A125&lt;&gt;"",IF(VLOOKUP($A125,'[1]Master List 2025'!$A$1:$O$300,4,FALSE)="","(no partner)",VLOOKUP($A125,'[1]Master List 2025'!$A$1:$O$300,4,FALSE)),#REF!))</f>
        <v>Bryce Flynn</v>
      </c>
      <c r="D125" s="18" t="str">
        <f>IF($A125="none",#REF!,IF($A125&lt;&gt;"",VLOOKUP($A125,'[1]Master List 2025'!$A$1:$O$300,5,FALSE),#REF!))</f>
        <v>Mars Rover Navigation</v>
      </c>
      <c r="E125" s="18" t="str">
        <f>IF($A125="none",#REF!,IF($A125&lt;&gt;"",VLOOKUP($A125,'[1]Master List 2025'!$A$1:$O$300,6,FALSE),#REF!))</f>
        <v>Bobcaygeon Public School</v>
      </c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x14ac:dyDescent="0.2">
      <c r="A126" s="5"/>
      <c r="B126" s="6"/>
      <c r="C126" s="17"/>
      <c r="D126" s="18"/>
      <c r="E126" s="18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x14ac:dyDescent="0.2">
      <c r="A127" s="22" t="s">
        <v>23</v>
      </c>
      <c r="B127" s="6"/>
      <c r="C127" s="24"/>
      <c r="D127" s="18"/>
      <c r="E127" s="18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7" x14ac:dyDescent="0.2">
      <c r="A128" s="5">
        <v>3602</v>
      </c>
      <c r="B128" s="6" t="str">
        <f>IF($A128="none",#REF!,IF($A128&lt;&gt;"",VLOOKUP($A128,'[1]Master List 2025'!$A$1:$O$300,3,FALSE),#REF!))</f>
        <v>Angelo,Berlingeri</v>
      </c>
      <c r="C128" s="17"/>
      <c r="D128" s="18" t="str">
        <f>IF($A128="none",#REF!,IF($A128&lt;&gt;"",VLOOKUP($A128,'[1]Master List 2025'!$A$1:$O$300,5,FALSE),#REF!))</f>
        <v>Deciphering Data Storage</v>
      </c>
      <c r="E128" s="18" t="str">
        <f>IF($A128="none",#REF!,IF($A128&lt;&gt;"",VLOOKUP($A128,'[1]Master List 2025'!$A$1:$O$300,6,FALSE),#REF!))</f>
        <v>Homeschool</v>
      </c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x14ac:dyDescent="0.2">
      <c r="A129" s="5"/>
      <c r="B129" s="6"/>
      <c r="C129" s="17"/>
      <c r="D129" s="18"/>
      <c r="E129" s="18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x14ac:dyDescent="0.2">
      <c r="A130" s="22" t="s">
        <v>24</v>
      </c>
      <c r="B130" s="6"/>
      <c r="C130" s="24"/>
      <c r="D130" s="18"/>
      <c r="E130" s="18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7" x14ac:dyDescent="0.2">
      <c r="A131" s="5">
        <v>3603</v>
      </c>
      <c r="B131" s="6" t="str">
        <f>IF($A131="none",#REF!,IF($A131&lt;&gt;"",VLOOKUP($A131,'[1]Master List 2025'!$A$1:$O$300,3,FALSE),#REF!))</f>
        <v>Chase,Howard</v>
      </c>
      <c r="C131" s="17"/>
      <c r="D131" s="18" t="str">
        <f>IF($A131="none",#REF!,IF($A131&lt;&gt;"",VLOOKUP($A131,'[1]Master List 2025'!$A$1:$O$300,5,FALSE),#REF!))</f>
        <v>Handwriting Identifier</v>
      </c>
      <c r="E131" s="18" t="str">
        <f>IF($A131="none",#REF!,IF($A131&lt;&gt;"",VLOOKUP($A131,'[1]Master List 2025'!$A$1:$O$300,6,FALSE),#REF!))</f>
        <v>Trinity College School</v>
      </c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x14ac:dyDescent="0.2">
      <c r="A132" s="5"/>
      <c r="B132" s="6"/>
      <c r="C132" s="18"/>
      <c r="D132" s="18"/>
      <c r="E132" s="18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x14ac:dyDescent="0.2">
      <c r="A133" s="38" t="s">
        <v>29</v>
      </c>
      <c r="B133" s="19"/>
      <c r="C133" s="20"/>
      <c r="D133" s="20"/>
      <c r="E133" s="20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x14ac:dyDescent="0.2">
      <c r="A134" s="5"/>
      <c r="B134" s="21"/>
      <c r="C134" s="18"/>
      <c r="D134" s="18"/>
      <c r="E134" s="18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x14ac:dyDescent="0.2">
      <c r="A135" s="5"/>
      <c r="B135" s="21"/>
      <c r="C135" s="18"/>
      <c r="D135" s="18"/>
      <c r="E135" s="18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7" x14ac:dyDescent="0.2">
      <c r="A136" s="43" t="s">
        <v>3</v>
      </c>
      <c r="B136" s="44" t="s">
        <v>4</v>
      </c>
      <c r="C136" s="45" t="s">
        <v>5</v>
      </c>
      <c r="D136" s="45" t="s">
        <v>6</v>
      </c>
      <c r="E136" s="45" t="s">
        <v>7</v>
      </c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x14ac:dyDescent="0.2">
      <c r="A137" s="5"/>
      <c r="B137" s="6"/>
      <c r="C137" s="17"/>
      <c r="D137" s="18"/>
      <c r="E137" s="18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x14ac:dyDescent="0.2">
      <c r="A138" s="22" t="s">
        <v>26</v>
      </c>
      <c r="B138" s="6"/>
      <c r="C138" s="24"/>
      <c r="D138" s="18"/>
      <c r="E138" s="18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34" x14ac:dyDescent="0.2">
      <c r="A139" s="5">
        <v>4703</v>
      </c>
      <c r="B139" s="6" t="str">
        <f>IF($A139="none",#REF!,IF($A139&lt;&gt;"",VLOOKUP($A139,'[1]Master List 2025'!$A$1:$O$300,3,FALSE),#REF!))</f>
        <v>Clare ,Leahy</v>
      </c>
      <c r="C139" s="17"/>
      <c r="D139" s="18" t="str">
        <f>IF($A139="none",#REF!,IF($A139&lt;&gt;"",VLOOKUP($A139,'[1]Master List 2025'!$A$1:$O$300,5,FALSE),#REF!))</f>
        <v>From Subtle to Striking</v>
      </c>
      <c r="E139" s="18" t="str">
        <f>IF($A139="none",#REF!,IF($A139&lt;&gt;"",VLOOKUP($A139,'[1]Master List 2025'!$A$1:$O$300,6,FALSE),#REF!))</f>
        <v>Our Lady of the Wayside Catholic School</v>
      </c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x14ac:dyDescent="0.2">
      <c r="A140" s="5"/>
      <c r="B140" s="6"/>
      <c r="C140" s="28"/>
      <c r="D140" s="18"/>
      <c r="E140" s="18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x14ac:dyDescent="0.2">
      <c r="A141" s="22" t="s">
        <v>23</v>
      </c>
      <c r="B141" s="6"/>
      <c r="C141" s="24"/>
      <c r="D141" s="18"/>
      <c r="E141" s="18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34" x14ac:dyDescent="0.2">
      <c r="A142" s="5">
        <v>4704</v>
      </c>
      <c r="B142" s="6" t="str">
        <f>IF($A142="none",#REF!,IF($A142&lt;&gt;"",VLOOKUP($A142,'[1]Master List 2025'!$A$1:$O$300,3,FALSE),#REF!))</f>
        <v>Teresa,Peeters</v>
      </c>
      <c r="C142" s="17"/>
      <c r="D142" s="18" t="str">
        <f>IF($A142="none",#REF!,IF($A142&lt;&gt;"",VLOOKUP($A142,'[1]Master List 2025'!$A$1:$O$300,5,FALSE),#REF!))</f>
        <v>Tick tock the pendulum clock</v>
      </c>
      <c r="E142" s="18" t="str">
        <f>IF($A142="none",#REF!,IF($A142&lt;&gt;"",VLOOKUP($A142,'[1]Master List 2025'!$A$1:$O$300,6,FALSE),#REF!))</f>
        <v>Our Lady of the Wayside Catholic School</v>
      </c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x14ac:dyDescent="0.2">
      <c r="A143" s="5"/>
      <c r="B143" s="6"/>
      <c r="C143" s="17"/>
      <c r="D143" s="18"/>
      <c r="E143" s="18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x14ac:dyDescent="0.2">
      <c r="A144" s="5" t="s">
        <v>97</v>
      </c>
      <c r="B144" s="6"/>
      <c r="C144" s="24"/>
      <c r="D144" s="18"/>
      <c r="E144" s="18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34" x14ac:dyDescent="0.2">
      <c r="A145" s="5">
        <v>4702</v>
      </c>
      <c r="B145" s="6" t="str">
        <f>IF($A145="none",#REF!,IF($A145&lt;&gt;"",VLOOKUP($A145,'[1]Master List 2025'!$A$1:$O$300,3,FALSE),#REF!))</f>
        <v>Isaiah,Jalsevac</v>
      </c>
      <c r="C145" s="17"/>
      <c r="D145" s="18" t="str">
        <f>IF($A145="none",#REF!,IF($A145&lt;&gt;"",VLOOKUP($A145,'[1]Master List 2025'!$A$1:$O$300,5,FALSE),#REF!))</f>
        <v>The Hidden Lift: The Efficiency Gains of Ground Effect Vehicles</v>
      </c>
      <c r="E145" s="18" t="str">
        <f>IF($A145="none",#REF!,IF($A145&lt;&gt;"",VLOOKUP($A145,'[1]Master List 2025'!$A$1:$O$300,6,FALSE),#REF!))</f>
        <v>Our Lady of the Wayside Catholic School</v>
      </c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x14ac:dyDescent="0.2">
      <c r="A146" s="5"/>
      <c r="B146" s="6"/>
      <c r="C146" s="18"/>
      <c r="D146" s="18"/>
      <c r="E146" s="18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x14ac:dyDescent="0.2">
      <c r="A147" s="38" t="s">
        <v>30</v>
      </c>
      <c r="B147" s="19"/>
      <c r="C147" s="20"/>
      <c r="D147" s="20"/>
      <c r="E147" s="20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x14ac:dyDescent="0.2">
      <c r="A148" s="5"/>
      <c r="B148" s="21"/>
      <c r="C148" s="18"/>
      <c r="D148" s="18"/>
      <c r="E148" s="18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x14ac:dyDescent="0.2">
      <c r="A149" s="5"/>
      <c r="B149" s="21"/>
      <c r="C149" s="18"/>
      <c r="D149" s="18"/>
      <c r="E149" s="18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7" x14ac:dyDescent="0.2">
      <c r="A150" s="43" t="s">
        <v>3</v>
      </c>
      <c r="B150" s="44" t="s">
        <v>4</v>
      </c>
      <c r="C150" s="45" t="s">
        <v>5</v>
      </c>
      <c r="D150" s="45" t="s">
        <v>6</v>
      </c>
      <c r="E150" s="45" t="s">
        <v>7</v>
      </c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x14ac:dyDescent="0.2">
      <c r="A151" s="5"/>
      <c r="B151" s="6"/>
      <c r="C151" s="17"/>
      <c r="D151" s="18"/>
      <c r="E151" s="18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x14ac:dyDescent="0.2">
      <c r="A152" s="5" t="s">
        <v>96</v>
      </c>
      <c r="B152" s="6"/>
      <c r="C152" s="24"/>
      <c r="D152" s="18"/>
      <c r="E152" s="18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7" x14ac:dyDescent="0.2">
      <c r="A153" s="5">
        <v>4502</v>
      </c>
      <c r="B153" s="6" t="str">
        <f>IF($A153="none",#REF!,IF($A153&lt;&gt;"",VLOOKUP($A153,'[1]Master List 2025'!$A$1:$O$300,3,FALSE),#REF!))</f>
        <v>Leah,Ferguson</v>
      </c>
      <c r="C153" s="17"/>
      <c r="D153" s="18" t="str">
        <f>IF($A153="none",#REF!,IF($A153&lt;&gt;"",VLOOKUP($A153,'[1]Master List 2025'!$A$1:$O$300,5,FALSE),#REF!))</f>
        <v xml:space="preserve">PHHS Project </v>
      </c>
      <c r="E153" s="18" t="str">
        <f>IF($A153="none",#REF!,IF($A153&lt;&gt;"",VLOOKUP($A153,'[1]Master List 2025'!$A$1:$O$300,6,FALSE),#REF!))</f>
        <v>Port Hope High School</v>
      </c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x14ac:dyDescent="0.2">
      <c r="A154" s="5"/>
      <c r="B154" s="6"/>
      <c r="C154" s="17"/>
      <c r="D154" s="18"/>
      <c r="E154" s="18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x14ac:dyDescent="0.2">
      <c r="A155" s="22" t="s">
        <v>26</v>
      </c>
      <c r="B155" s="6"/>
      <c r="C155" s="24"/>
      <c r="D155" s="18"/>
      <c r="E155" s="18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34" x14ac:dyDescent="0.2">
      <c r="A156" s="5">
        <v>4501</v>
      </c>
      <c r="B156" s="6" t="str">
        <f>IF($A156="none",#REF!,IF($A156&lt;&gt;"",VLOOKUP($A156,'[1]Master List 2025'!$A$1:$O$300,3,FALSE),#REF!))</f>
        <v>Ella Jane,Aitken</v>
      </c>
      <c r="C156" s="17"/>
      <c r="D156" s="18" t="str">
        <f>IF($A156="none",#REF!,IF($A156&lt;&gt;"",VLOOKUP($A156,'[1]Master List 2025'!$A$1:$O$300,5,FALSE),#REF!))</f>
        <v>Effect of variations in water temperature and sugar content on bread palatability</v>
      </c>
      <c r="E156" s="18" t="str">
        <f>IF($A156="none",#REF!,IF($A156&lt;&gt;"",VLOOKUP($A156,'[1]Master List 2025'!$A$1:$O$300,6,FALSE),#REF!))</f>
        <v>Homeschool</v>
      </c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x14ac:dyDescent="0.2">
      <c r="A157" s="5"/>
      <c r="B157" s="6"/>
      <c r="C157" s="17"/>
      <c r="D157" s="18"/>
      <c r="E157" s="18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x14ac:dyDescent="0.2">
      <c r="A158" s="5" t="s">
        <v>98</v>
      </c>
      <c r="B158" s="6"/>
      <c r="C158" s="24"/>
      <c r="D158" s="18"/>
      <c r="E158" s="18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34" x14ac:dyDescent="0.2">
      <c r="A159" s="5">
        <v>4505</v>
      </c>
      <c r="B159" s="6" t="str">
        <f>IF($A159="none",#REF!,IF($A159&lt;&gt;"",VLOOKUP($A159,'[1]Master List 2025'!$A$1:$O$300,3,FALSE),#REF!))</f>
        <v>Zena,Muhandes</v>
      </c>
      <c r="C159" s="17"/>
      <c r="D159" s="18" t="str">
        <f>IF($A159="none",#REF!,IF($A159&lt;&gt;"",VLOOKUP($A159,'[1]Master List 2025'!$A$1:$O$300,5,FALSE),#REF!))</f>
        <v>BPPV Study; Effects and Treatments</v>
      </c>
      <c r="E159" s="18" t="str">
        <f>IF($A159="none",#REF!,IF($A159&lt;&gt;"",VLOOKUP($A159,'[1]Master List 2025'!$A$1:$O$300,6,FALSE),#REF!))</f>
        <v>St. Peter Catholic Secondary School</v>
      </c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x14ac:dyDescent="0.2">
      <c r="A160" s="5"/>
      <c r="B160" s="6"/>
      <c r="C160" s="17"/>
      <c r="D160" s="18"/>
      <c r="E160" s="18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x14ac:dyDescent="0.2">
      <c r="A161" s="5" t="s">
        <v>97</v>
      </c>
      <c r="B161" s="6"/>
      <c r="C161" s="24"/>
      <c r="D161" s="18"/>
      <c r="E161" s="18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34" x14ac:dyDescent="0.2">
      <c r="A162" s="5">
        <v>4506</v>
      </c>
      <c r="B162" s="6" t="str">
        <f>IF($A162="none",#REF!,IF($A162&lt;&gt;"",VLOOKUP($A162,'[1]Master List 2025'!$A$1:$O$300,3,FALSE),#REF!))</f>
        <v>Ella,Sehn</v>
      </c>
      <c r="C162" s="17"/>
      <c r="D162" s="18" t="str">
        <f>IF($A162="none",#REF!,IF($A162&lt;&gt;"",VLOOKUP($A162,'[1]Master List 2025'!$A$1:$O$300,5,FALSE),#REF!))</f>
        <v>HEClot: A Novel, Bioabsorbable, Localized Hydroxyethyl Cellulose Hemostatic Therapy for Internal Hemorrhage</v>
      </c>
      <c r="E162" s="18" t="str">
        <f>IF($A162="none",#REF!,IF($A162&lt;&gt;"",VLOOKUP($A162,'[1]Master List 2025'!$A$1:$O$300,6,FALSE),#REF!))</f>
        <v>Lakefield College School</v>
      </c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x14ac:dyDescent="0.2">
      <c r="A163" s="5"/>
      <c r="B163" s="6"/>
      <c r="C163" s="18"/>
      <c r="D163" s="18"/>
      <c r="E163" s="18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x14ac:dyDescent="0.2">
      <c r="A164" s="38" t="s">
        <v>31</v>
      </c>
      <c r="B164" s="46"/>
      <c r="C164" s="47"/>
      <c r="D164" s="47"/>
      <c r="E164" s="20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x14ac:dyDescent="0.2">
      <c r="A165" s="5"/>
      <c r="B165" s="21"/>
      <c r="C165" s="18"/>
      <c r="D165" s="18"/>
      <c r="E165" s="18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x14ac:dyDescent="0.2">
      <c r="A166" s="5"/>
      <c r="B166" s="21"/>
      <c r="C166" s="18"/>
      <c r="D166" s="18"/>
      <c r="E166" s="18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7" x14ac:dyDescent="0.2">
      <c r="A167" s="43" t="s">
        <v>3</v>
      </c>
      <c r="B167" s="44" t="s">
        <v>4</v>
      </c>
      <c r="C167" s="45" t="s">
        <v>5</v>
      </c>
      <c r="D167" s="45" t="s">
        <v>6</v>
      </c>
      <c r="E167" s="45" t="s">
        <v>7</v>
      </c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x14ac:dyDescent="0.2">
      <c r="A168" s="43"/>
      <c r="B168" s="44"/>
      <c r="C168" s="45"/>
      <c r="D168" s="45"/>
      <c r="E168" s="45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x14ac:dyDescent="0.2">
      <c r="A169" s="5" t="s">
        <v>96</v>
      </c>
      <c r="E169" s="1" t="s">
        <v>32</v>
      </c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x14ac:dyDescent="0.2">
      <c r="A170" s="48">
        <v>4403</v>
      </c>
      <c r="B170" s="13" t="s">
        <v>33</v>
      </c>
      <c r="C170" s="1" t="s">
        <v>34</v>
      </c>
      <c r="D170" s="1" t="s">
        <v>35</v>
      </c>
      <c r="E170" s="45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x14ac:dyDescent="0.2">
      <c r="A171" s="48"/>
      <c r="B171" s="13"/>
      <c r="C171" s="1"/>
      <c r="D171" s="1"/>
      <c r="E171" s="45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x14ac:dyDescent="0.2">
      <c r="A172" s="22" t="s">
        <v>26</v>
      </c>
      <c r="B172" s="22"/>
      <c r="C172" s="1"/>
      <c r="D172" s="1"/>
      <c r="E172" s="45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7" x14ac:dyDescent="0.2">
      <c r="B173" s="6" t="s">
        <v>36</v>
      </c>
      <c r="C173" s="18"/>
      <c r="D173" s="1" t="s">
        <v>37</v>
      </c>
      <c r="E173" s="1" t="s">
        <v>32</v>
      </c>
    </row>
    <row r="174" spans="1:24" x14ac:dyDescent="0.2">
      <c r="A174" s="5"/>
      <c r="B174" s="6"/>
      <c r="C174" s="17"/>
      <c r="D174" s="18"/>
      <c r="E174" s="18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x14ac:dyDescent="0.2">
      <c r="A175" s="5" t="s">
        <v>98</v>
      </c>
      <c r="B175" s="6"/>
      <c r="C175" s="24"/>
      <c r="D175" s="18"/>
      <c r="E175" s="18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34" x14ac:dyDescent="0.2">
      <c r="A176" s="5">
        <v>4404</v>
      </c>
      <c r="B176" s="6" t="str">
        <f>IF($A176="none",#REF!,IF($A176&lt;&gt;"",VLOOKUP($A176,'[1]Master List 2025'!$A$1:$O$300,3,FALSE),#REF!))</f>
        <v>Pearl,MacGregor</v>
      </c>
      <c r="D176" s="18" t="str">
        <f>IF($A176="none",#REF!,IF($A176&lt;&gt;"",VLOOKUP($A176,'[1]Master List 2025'!$A$1:$O$300,5,FALSE),#REF!))</f>
        <v>Best Bacteria Busters</v>
      </c>
      <c r="E176" s="18" t="str">
        <f>IF($A176="none",#REF!,IF($A176&lt;&gt;"",VLOOKUP($A176,'[1]Master List 2025'!$A$1:$O$300,6,FALSE),#REF!))</f>
        <v>Our Lady of the Wayside Catholic School</v>
      </c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x14ac:dyDescent="0.2">
      <c r="A177" s="5"/>
      <c r="B177" s="6"/>
      <c r="C177" s="17"/>
      <c r="D177" s="18"/>
      <c r="E177" s="18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x14ac:dyDescent="0.2">
      <c r="A178" s="5" t="s">
        <v>97</v>
      </c>
      <c r="B178" s="6"/>
      <c r="C178" s="24"/>
      <c r="D178" s="18"/>
      <c r="E178" s="18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34" x14ac:dyDescent="0.2">
      <c r="A179" s="5">
        <v>4402</v>
      </c>
      <c r="B179" s="6" t="str">
        <f>IF($A179="none",#REF!,IF($A179&lt;&gt;"",VLOOKUP($A179,'[1]Master List 2025'!$A$1:$O$300,3,FALSE),#REF!))</f>
        <v>Abigail,Baxter</v>
      </c>
      <c r="C179" s="17" t="str">
        <f>IF($A179="none",#REF!,IF($A179&lt;&gt;"",IF(VLOOKUP($A179,'[1]Master List 2025'!$A$1:$O$300,4,FALSE)="","(no partner)",VLOOKUP($A179,'[1]Master List 2025'!$A$1:$O$300,4,FALSE)),#REF!))</f>
        <v>Maddie Rychel</v>
      </c>
      <c r="D179" s="18" t="str">
        <f>IF($A179="none",#REF!,IF($A179&lt;&gt;"",VLOOKUP($A179,'[1]Master List 2025'!$A$1:$O$300,5,FALSE),#REF!))</f>
        <v>LIVE PLANTS AFFECT THE EUGLENA GROWTH RATE IN FRESHWATER AQUARIUMS</v>
      </c>
      <c r="E179" s="18" t="str">
        <f>IF($A179="none",#REF!,IF($A179&lt;&gt;"",VLOOKUP($A179,'[1]Master List 2025'!$A$1:$O$300,6,FALSE),#REF!))</f>
        <v>Lindsay Collegiate Vocational Institute</v>
      </c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x14ac:dyDescent="0.2">
      <c r="A180" s="5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x14ac:dyDescent="0.2"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x14ac:dyDescent="0.2">
      <c r="A182" s="48">
        <v>4401</v>
      </c>
      <c r="C182" s="17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x14ac:dyDescent="0.2">
      <c r="A183" s="22"/>
      <c r="B183" s="49"/>
      <c r="C183" s="50"/>
      <c r="D183" s="50"/>
      <c r="E183" s="18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x14ac:dyDescent="0.2">
      <c r="A184" s="38" t="s">
        <v>38</v>
      </c>
      <c r="B184" s="51"/>
      <c r="C184" s="47"/>
      <c r="D184" s="47"/>
      <c r="E184" s="20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x14ac:dyDescent="0.2">
      <c r="A185" s="22"/>
      <c r="B185" s="49"/>
      <c r="C185" s="50"/>
      <c r="D185" s="50"/>
      <c r="E185" s="18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7" x14ac:dyDescent="0.2">
      <c r="A186" s="43" t="s">
        <v>3</v>
      </c>
      <c r="B186" s="44" t="s">
        <v>4</v>
      </c>
      <c r="C186" s="45" t="s">
        <v>5</v>
      </c>
      <c r="D186" s="45" t="s">
        <v>6</v>
      </c>
      <c r="E186" s="45" t="s">
        <v>7</v>
      </c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x14ac:dyDescent="0.2">
      <c r="A187" s="5" t="s">
        <v>97</v>
      </c>
      <c r="B187" s="6"/>
      <c r="C187" s="24"/>
      <c r="D187" s="18"/>
      <c r="E187" s="18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34" x14ac:dyDescent="0.2">
      <c r="A188" s="5">
        <v>4601</v>
      </c>
      <c r="B188" s="6" t="str">
        <f>IF($A188="none",#REF!,IF($A188&lt;&gt;"",VLOOKUP($A188,'[1]Master List 2025'!$A$1:$O$300,3,FALSE),#REF!))</f>
        <v>Ira ,Hodges</v>
      </c>
      <c r="C188" s="17" t="str">
        <f>IF($A188="none",#REF!,IF($A188&lt;&gt;"",IF(VLOOKUP($A188,'[1]Master List 2025'!$A$1:$O$300,4,FALSE)="","(no partner)",VLOOKUP($A188,'[1]Master List 2025'!$A$1:$O$300,4,FALSE)),#REF!))</f>
        <v>Oliver Wadds</v>
      </c>
      <c r="D188" s="18" t="str">
        <f>IF($A188="none",#REF!,IF($A188&lt;&gt;"",VLOOKUP($A188,'[1]Master List 2025'!$A$1:$O$300,5,FALSE),#REF!))</f>
        <v>Human vs. Computer: DNA Protein Sequencing Speed And Error Rates</v>
      </c>
      <c r="E188" s="18" t="str">
        <f>IF($A188="none",#REF!,IF($A188&lt;&gt;"",VLOOKUP($A188,'[1]Master List 2025'!$A$1:$O$300,6,FALSE),#REF!))</f>
        <v>Trinity College School</v>
      </c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x14ac:dyDescent="0.2">
      <c r="A189" s="5"/>
      <c r="B189" s="6"/>
      <c r="C189" s="18"/>
      <c r="D189" s="18"/>
      <c r="E189" s="18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x14ac:dyDescent="0.2">
      <c r="A190" s="5"/>
      <c r="B190" s="6"/>
      <c r="C190" s="18"/>
      <c r="D190" s="18"/>
      <c r="E190" s="18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x14ac:dyDescent="0.2">
      <c r="A191" s="38" t="s">
        <v>39</v>
      </c>
      <c r="B191" s="51"/>
      <c r="C191" s="47"/>
      <c r="D191" s="47"/>
      <c r="E191" s="20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x14ac:dyDescent="0.2">
      <c r="A192" s="5"/>
      <c r="B192" s="65"/>
      <c r="C192" s="61"/>
      <c r="D192" s="61"/>
      <c r="E192" s="6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7" x14ac:dyDescent="0.2">
      <c r="A193" s="43" t="s">
        <v>3</v>
      </c>
      <c r="B193" s="44" t="s">
        <v>4</v>
      </c>
      <c r="C193" s="45" t="s">
        <v>5</v>
      </c>
      <c r="D193" s="45" t="s">
        <v>6</v>
      </c>
      <c r="E193" s="45" t="s">
        <v>7</v>
      </c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x14ac:dyDescent="0.2">
      <c r="A194" s="5" t="s">
        <v>97</v>
      </c>
      <c r="B194" s="6"/>
      <c r="C194" s="17"/>
      <c r="D194" s="18"/>
      <c r="E194" s="18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34" x14ac:dyDescent="0.2">
      <c r="A195" s="5">
        <v>5701</v>
      </c>
      <c r="B195" s="6" t="str">
        <f>IF($A195="none",#REF!,IF($A195&lt;&gt;"",VLOOKUP($A195,'[1]Master List 2025'!$A$1:$O$300,3,FALSE),#REF!))</f>
        <v>Sophie ,Wigglesworth</v>
      </c>
      <c r="C195" s="17" t="str">
        <f>IF($A195="none",#REF!,IF($A195&lt;&gt;"",IF(VLOOKUP($A195,'[1]Master List 2025'!$A$1:$O$300,4,FALSE)="","(no partner)",VLOOKUP($A195,'[1]Master List 2025'!$A$1:$O$300,4,FALSE)),#REF!))</f>
        <v>Naomi D'Souza</v>
      </c>
      <c r="D195" s="18" t="str">
        <f>IF($A195="none",#REF!,IF($A195&lt;&gt;"",VLOOKUP($A195,'[1]Master List 2025'!$A$1:$O$300,5,FALSE),#REF!))</f>
        <v>Statistics and Personalities</v>
      </c>
      <c r="E195" s="18" t="str">
        <f>IF($A195="none",#REF!,IF($A195&lt;&gt;"",VLOOKUP($A195,'[1]Master List 2025'!$A$1:$O$300,6,FALSE),#REF!))</f>
        <v>Our Lady of the Wayside Catholic School</v>
      </c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x14ac:dyDescent="0.2">
      <c r="A196" s="5"/>
      <c r="B196" s="6"/>
      <c r="C196" s="18"/>
      <c r="D196" s="18"/>
      <c r="E196" s="18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x14ac:dyDescent="0.2">
      <c r="A197" s="38" t="s">
        <v>40</v>
      </c>
      <c r="B197" s="51"/>
      <c r="C197" s="47"/>
      <c r="D197" s="47"/>
      <c r="E197" s="20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x14ac:dyDescent="0.2">
      <c r="A198" s="5"/>
      <c r="B198" s="65"/>
      <c r="C198" s="61"/>
      <c r="D198" s="61"/>
      <c r="E198" s="6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x14ac:dyDescent="0.2">
      <c r="A199" s="5"/>
      <c r="B199" s="6"/>
      <c r="C199" s="18"/>
      <c r="D199" s="18"/>
      <c r="E199" s="18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7" x14ac:dyDescent="0.2">
      <c r="A200" s="43" t="s">
        <v>3</v>
      </c>
      <c r="B200" s="44" t="s">
        <v>4</v>
      </c>
      <c r="C200" s="45" t="s">
        <v>5</v>
      </c>
      <c r="D200" s="45" t="s">
        <v>6</v>
      </c>
      <c r="E200" s="45" t="s">
        <v>7</v>
      </c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x14ac:dyDescent="0.2">
      <c r="A201" s="5" t="s">
        <v>99</v>
      </c>
      <c r="B201" s="6"/>
      <c r="C201" s="24"/>
      <c r="D201" s="18"/>
      <c r="E201" s="18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34" x14ac:dyDescent="0.2">
      <c r="A202" s="5">
        <v>5502</v>
      </c>
      <c r="B202" s="6" t="str">
        <f>IF($A202="none",#REF!,IF($A202&lt;&gt;"",VLOOKUP($A202,'[1]Master List 2025'!$A$1:$O$300,3,FALSE),#REF!))</f>
        <v>Robert,MacGregor</v>
      </c>
      <c r="C202" s="17" t="str">
        <f>IF($A202="none",#REF!,IF($A202&lt;&gt;"",IF(VLOOKUP($A202,'[1]Master List 2025'!$A$1:$O$300,4,FALSE)="","(no partner)",VLOOKUP($A202,'[1]Master List 2025'!$A$1:$O$300,4,FALSE)),#REF!))</f>
        <v>(no partner)</v>
      </c>
      <c r="D202" s="18" t="str">
        <f>IF($A202="none",#REF!,IF($A202&lt;&gt;"",VLOOKUP($A202,'[1]Master List 2025'!$A$1:$O$300,5,FALSE),#REF!))</f>
        <v>Music: It's In Your Blood</v>
      </c>
      <c r="E202" s="18" t="str">
        <f>IF($A202="none",#REF!,IF($A202&lt;&gt;"",VLOOKUP($A202,'[1]Master List 2025'!$A$1:$O$300,6,FALSE),#REF!))</f>
        <v>Our Lady of the Wayside Catholic School</v>
      </c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x14ac:dyDescent="0.2">
      <c r="A203" s="5"/>
      <c r="B203" s="6"/>
      <c r="C203" s="17"/>
      <c r="D203" s="18"/>
      <c r="E203" s="18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x14ac:dyDescent="0.2">
      <c r="A204" s="5" t="s">
        <v>97</v>
      </c>
      <c r="B204" s="6"/>
      <c r="C204" s="24"/>
      <c r="D204" s="18"/>
      <c r="E204" s="18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34" x14ac:dyDescent="0.2">
      <c r="A205" s="5">
        <v>5503</v>
      </c>
      <c r="B205" s="6" t="str">
        <f>IF($A205="none",#REF!,IF($A205&lt;&gt;"",VLOOKUP($A205,'[1]Master List 2025'!$A$1:$O$300,3,FALSE),#REF!))</f>
        <v>Noah ,Nowak</v>
      </c>
      <c r="C205" s="17" t="str">
        <f>IF($A205="none",#REF!,IF($A205&lt;&gt;"",IF(VLOOKUP($A205,'[1]Master List 2025'!$A$1:$O$300,4,FALSE)="","(no partner)",VLOOKUP($A205,'[1]Master List 2025'!$A$1:$O$300,4,FALSE)),#REF!))</f>
        <v>Brendan Xuereb</v>
      </c>
      <c r="D205" s="18" t="str">
        <f>IF($A205="none",#REF!,IF($A205&lt;&gt;"",VLOOKUP($A205,'[1]Master List 2025'!$A$1:$O$300,5,FALSE),#REF!))</f>
        <v>"Temp"erary checker</v>
      </c>
      <c r="E205" s="18" t="str">
        <f>IF($A205="none",#REF!,IF($A205&lt;&gt;"",VLOOKUP($A205,'[1]Master List 2025'!$A$1:$O$300,6,FALSE),#REF!))</f>
        <v>St. Peter Catholic Secondary School</v>
      </c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x14ac:dyDescent="0.2">
      <c r="A206" s="5"/>
      <c r="B206" s="6"/>
      <c r="C206" s="18"/>
      <c r="D206" s="18"/>
      <c r="E206" s="18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x14ac:dyDescent="0.2">
      <c r="A207" s="38" t="s">
        <v>41</v>
      </c>
      <c r="B207" s="51"/>
      <c r="C207" s="47"/>
      <c r="D207" s="47"/>
      <c r="E207" s="20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x14ac:dyDescent="0.2">
      <c r="A208" s="5"/>
      <c r="B208" s="29"/>
      <c r="C208" s="18"/>
      <c r="D208" s="18"/>
      <c r="E208" s="18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x14ac:dyDescent="0.2">
      <c r="A209" s="5"/>
      <c r="B209" s="6"/>
      <c r="C209" s="18"/>
      <c r="D209" s="18"/>
      <c r="E209" s="18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7" x14ac:dyDescent="0.2">
      <c r="A210" s="43" t="s">
        <v>3</v>
      </c>
      <c r="B210" s="44" t="s">
        <v>4</v>
      </c>
      <c r="C210" s="45" t="s">
        <v>5</v>
      </c>
      <c r="D210" s="45" t="s">
        <v>6</v>
      </c>
      <c r="E210" s="45" t="s">
        <v>7</v>
      </c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x14ac:dyDescent="0.2">
      <c r="A211" s="5"/>
      <c r="B211" s="6"/>
      <c r="C211" s="17"/>
      <c r="D211" s="18"/>
      <c r="E211" s="18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x14ac:dyDescent="0.2">
      <c r="A212" s="5" t="s">
        <v>96</v>
      </c>
      <c r="B212" s="6"/>
      <c r="C212" s="24"/>
      <c r="D212" s="18"/>
      <c r="E212" s="18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34" x14ac:dyDescent="0.2">
      <c r="A213" s="5">
        <v>5401</v>
      </c>
      <c r="B213" s="6" t="str">
        <f>IF($A213="none",#REF!,IF($A213&lt;&gt;"",VLOOKUP($A213,'[1]Master List 2025'!$A$1:$O$300,3,FALSE),#REF!))</f>
        <v>Eli,Gibson</v>
      </c>
      <c r="C213" s="17" t="str">
        <f>IF($A213="none",#REF!,IF($A213&lt;&gt;"",IF(VLOOKUP($A213,'[1]Master List 2025'!$A$1:$O$300,4,FALSE)="","(no partner)",VLOOKUP($A213,'[1]Master List 2025'!$A$1:$O$300,4,FALSE)),#REF!))</f>
        <v>Henry Elliott</v>
      </c>
      <c r="D213" s="18" t="str">
        <f>IF($A213="none",#REF!,IF($A213&lt;&gt;"",VLOOKUP($A213,'[1]Master List 2025'!$A$1:$O$300,5,FALSE),#REF!))</f>
        <v>Comparing growth patterns and rates between plant organisms based on different fertilizers</v>
      </c>
      <c r="E213" s="18" t="str">
        <f>IF($A213="none",#REF!,IF($A213&lt;&gt;"",VLOOKUP($A213,'[1]Master List 2025'!$A$1:$O$300,6,FALSE),#REF!))</f>
        <v>Port Hope High School</v>
      </c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x14ac:dyDescent="0.2">
      <c r="A214" s="5"/>
      <c r="B214" s="6"/>
      <c r="C214" s="17"/>
      <c r="D214" s="18"/>
      <c r="E214" s="18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x14ac:dyDescent="0.2">
      <c r="A215" s="5" t="s">
        <v>95</v>
      </c>
      <c r="B215" s="6"/>
      <c r="C215" s="24"/>
      <c r="D215" s="18"/>
      <c r="E215" s="18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34" x14ac:dyDescent="0.2">
      <c r="A216" s="5">
        <v>5405</v>
      </c>
      <c r="B216" s="6" t="str">
        <f>IF($A216="none",#REF!,IF($A216&lt;&gt;"",VLOOKUP($A216,'[1]Master List 2025'!$A$1:$O$300,3,FALSE),#REF!))</f>
        <v>Xinlin ,Zhou</v>
      </c>
      <c r="C216" s="17"/>
      <c r="D216" s="18" t="str">
        <f>IF($A216="none",#REF!,IF($A216&lt;&gt;"",VLOOKUP($A216,'[1]Master List 2025'!$A$1:$O$300,5,FALSE),#REF!))</f>
        <v>Underappreciated Fire Heat Mitigates U.S. Wildfire Air Pollution</v>
      </c>
      <c r="E216" s="18" t="str">
        <f>IF($A216="none",#REF!,IF($A216&lt;&gt;"",VLOOKUP($A216,'[1]Master List 2025'!$A$1:$O$300,6,FALSE),#REF!))</f>
        <v>Lakefield College School</v>
      </c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x14ac:dyDescent="0.2">
      <c r="A217" s="5"/>
      <c r="B217" s="6"/>
      <c r="C217" s="17"/>
      <c r="D217" s="18"/>
      <c r="E217" s="18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x14ac:dyDescent="0.2">
      <c r="A218" s="5" t="s">
        <v>98</v>
      </c>
      <c r="B218" s="6"/>
      <c r="C218" s="24"/>
      <c r="D218" s="18"/>
      <c r="E218" s="18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51" x14ac:dyDescent="0.2">
      <c r="A219" s="5">
        <v>5402</v>
      </c>
      <c r="B219" s="6" t="str">
        <f>IF($A219="none",#REF!,IF($A219&lt;&gt;"",VLOOKUP($A219,'[1]Master List 2025'!$A$1:$O$300,3,FALSE),#REF!))</f>
        <v>Gregory ,Murray</v>
      </c>
      <c r="C219" s="17"/>
      <c r="D219" s="18" t="str">
        <f>IF($A219="none",#REF!,IF($A219&lt;&gt;"",VLOOKUP($A219,'[1]Master List 2025'!$A$1:$O$300,5,FALSE),#REF!))</f>
        <v>Microplastics: What is the correlation between the distance from the city centre and the microplastic concentration in the water of Lindsay?</v>
      </c>
      <c r="E219" s="18" t="str">
        <f>IF($A219="none",#REF!,IF($A219&lt;&gt;"",VLOOKUP($A219,'[1]Master List 2025'!$A$1:$O$300,6,FALSE),#REF!))</f>
        <v>IE Weldon Secondary School</v>
      </c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x14ac:dyDescent="0.2">
      <c r="A220" s="5"/>
      <c r="B220" s="6"/>
      <c r="C220" s="17"/>
      <c r="D220" s="18"/>
      <c r="E220" s="18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x14ac:dyDescent="0.2">
      <c r="A221" s="5" t="s">
        <v>97</v>
      </c>
      <c r="B221" s="6"/>
      <c r="C221" s="24"/>
      <c r="D221" s="18"/>
      <c r="E221" s="18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34" x14ac:dyDescent="0.2">
      <c r="A222" s="5">
        <v>5404</v>
      </c>
      <c r="B222" s="6" t="str">
        <f>IF($A222="none",#REF!,IF($A222&lt;&gt;"",VLOOKUP($A222,'[1]Master List 2025'!$A$1:$O$300,3,FALSE),#REF!))</f>
        <v>Isabelle,Young</v>
      </c>
      <c r="C222" s="17"/>
      <c r="D222" s="18" t="str">
        <f>IF($A222="none",#REF!,IF($A222&lt;&gt;"",VLOOKUP($A222,'[1]Master List 2025'!$A$1:$O$300,5,FALSE),#REF!))</f>
        <v>Marsh to Motor: Exploring the use of Invasive Typha in Biofuel Production</v>
      </c>
      <c r="E222" s="18" t="str">
        <f>IF($A222="none",#REF!,IF($A222&lt;&gt;"",VLOOKUP($A222,'[1]Master List 2025'!$A$1:$O$300,6,FALSE),#REF!))</f>
        <v>St. Peter Catholic Secondary School</v>
      </c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x14ac:dyDescent="0.2">
      <c r="A223" s="5"/>
      <c r="B223" s="6"/>
      <c r="C223" s="18"/>
      <c r="D223" s="18"/>
      <c r="E223" s="18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x14ac:dyDescent="0.2">
      <c r="A224" s="5"/>
      <c r="B224" s="6"/>
      <c r="C224" s="18"/>
      <c r="D224" s="18"/>
      <c r="E224" s="18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x14ac:dyDescent="0.2">
      <c r="A225" s="37" t="s">
        <v>42</v>
      </c>
      <c r="B225" s="7"/>
      <c r="C225" s="30"/>
      <c r="D225" s="30"/>
      <c r="E225" s="30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x14ac:dyDescent="0.2">
      <c r="A226" s="5"/>
      <c r="B226" s="6"/>
      <c r="C226" s="18"/>
      <c r="D226" s="18"/>
      <c r="E226" s="18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x14ac:dyDescent="0.2">
      <c r="A227" s="38" t="s">
        <v>43</v>
      </c>
      <c r="B227" s="10"/>
      <c r="C227" s="20"/>
      <c r="D227" s="20"/>
      <c r="E227" s="20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x14ac:dyDescent="0.2">
      <c r="A228" s="5"/>
      <c r="B228" s="6"/>
      <c r="C228" s="18"/>
      <c r="D228" s="18"/>
      <c r="E228" s="18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x14ac:dyDescent="0.2">
      <c r="A229" s="5"/>
      <c r="B229" s="6"/>
      <c r="C229" s="18"/>
      <c r="D229" s="18"/>
      <c r="E229" s="18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x14ac:dyDescent="0.2">
      <c r="A230" s="12" t="s">
        <v>44</v>
      </c>
      <c r="B230" s="31" t="s">
        <v>83</v>
      </c>
      <c r="C230" s="17"/>
      <c r="D230" s="18"/>
      <c r="E230" s="52" t="s">
        <v>11</v>
      </c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x14ac:dyDescent="0.2">
      <c r="A231" s="5"/>
      <c r="B231" s="6"/>
      <c r="C231" s="17"/>
      <c r="D231" s="18"/>
      <c r="E231" s="18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x14ac:dyDescent="0.2">
      <c r="A232" s="5" t="s">
        <v>45</v>
      </c>
      <c r="B232" s="31" t="s">
        <v>84</v>
      </c>
      <c r="C232" s="17"/>
      <c r="D232" s="18"/>
      <c r="E232" s="52" t="s">
        <v>85</v>
      </c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x14ac:dyDescent="0.2">
      <c r="A233" s="5"/>
      <c r="B233" s="6"/>
      <c r="C233" s="17"/>
      <c r="D233" s="18"/>
      <c r="E233" s="18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x14ac:dyDescent="0.2">
      <c r="A234" s="38" t="s">
        <v>46</v>
      </c>
      <c r="B234" s="10"/>
      <c r="C234" s="20"/>
      <c r="D234" s="20"/>
      <c r="E234" s="20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x14ac:dyDescent="0.2">
      <c r="A235" s="5"/>
      <c r="B235" s="6"/>
      <c r="C235" s="18"/>
      <c r="D235" s="18"/>
      <c r="E235" s="18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x14ac:dyDescent="0.2">
      <c r="A236" s="5"/>
      <c r="B236" s="6"/>
      <c r="C236" s="18"/>
      <c r="D236" s="18"/>
      <c r="E236" s="18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7" x14ac:dyDescent="0.2">
      <c r="A237" s="43" t="s">
        <v>3</v>
      </c>
      <c r="B237" s="44" t="s">
        <v>4</v>
      </c>
      <c r="C237" s="45" t="s">
        <v>5</v>
      </c>
      <c r="D237" s="45" t="s">
        <v>6</v>
      </c>
      <c r="E237" s="45" t="s">
        <v>7</v>
      </c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x14ac:dyDescent="0.2">
      <c r="A238" s="22" t="s">
        <v>47</v>
      </c>
      <c r="B238" s="6"/>
      <c r="C238" s="17"/>
      <c r="D238" s="18"/>
      <c r="E238" s="18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34" x14ac:dyDescent="0.2">
      <c r="A239" s="5">
        <v>2223</v>
      </c>
      <c r="B239" s="6" t="str">
        <f>IF($A239="none",#REF!,IF($A239&lt;&gt;"",VLOOKUP($A239,'[1]Master List 2025'!$A$1:$O$300,3,FALSE),#REF!))</f>
        <v>Sage,Newland</v>
      </c>
      <c r="C239" s="17"/>
      <c r="D239" s="18" t="str">
        <f>IF($A239="none",#REF!,IF($A239&lt;&gt;"",VLOOKUP($A239,'[1]Master List 2025'!$A$1:$O$300,5,FALSE),#REF!))</f>
        <v xml:space="preserve">Mycos on Micros: how does mycorrhizal fungi affect the growth of microgreens?  </v>
      </c>
      <c r="E239" s="18" t="str">
        <f>IF($A239="none",#REF!,IF($A239&lt;&gt;"",VLOOKUP($A239,'[1]Master List 2025'!$A$1:$O$300,6,FALSE),#REF!))</f>
        <v>Homeschool</v>
      </c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x14ac:dyDescent="0.2">
      <c r="A240" s="5"/>
      <c r="B240" s="6"/>
      <c r="C240" s="17"/>
      <c r="D240" s="18"/>
      <c r="E240" s="18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x14ac:dyDescent="0.2">
      <c r="A241" s="22" t="s">
        <v>45</v>
      </c>
      <c r="B241" s="6"/>
      <c r="C241" s="17"/>
      <c r="D241" s="18"/>
      <c r="E241" s="18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7" x14ac:dyDescent="0.2">
      <c r="A242" s="5">
        <v>2224</v>
      </c>
      <c r="B242" s="6" t="str">
        <f>IF($A242="none",#REF!,IF($A242&lt;&gt;"",VLOOKUP($A242,'[1]Master List 2025'!$A$1:$O$300,3,FALSE),#REF!))</f>
        <v>MALACHI,OGUTU-WERE</v>
      </c>
      <c r="C242" s="17"/>
      <c r="D242" s="18" t="str">
        <f>IF($A242="none",#REF!,IF($A242&lt;&gt;"",VLOOKUP($A242,'[1]Master List 2025'!$A$1:$O$300,5,FALSE),#REF!))</f>
        <v>Protecting the Hawksbill Turtles</v>
      </c>
      <c r="E242" s="18" t="str">
        <f>IF($A242="none",#REF!,IF($A242&lt;&gt;"",VLOOKUP($A242,'[1]Master List 2025'!$A$1:$O$300,6,FALSE),#REF!))</f>
        <v>Rhema Christian School</v>
      </c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x14ac:dyDescent="0.2">
      <c r="A243" s="5"/>
      <c r="B243" s="6"/>
      <c r="C243" s="18"/>
      <c r="D243" s="18"/>
      <c r="E243" s="18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x14ac:dyDescent="0.2">
      <c r="A244" s="38" t="s">
        <v>48</v>
      </c>
      <c r="B244" s="46"/>
      <c r="C244" s="47"/>
      <c r="D244" s="47"/>
      <c r="E244" s="47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x14ac:dyDescent="0.2">
      <c r="A245" s="5"/>
      <c r="B245" s="21"/>
      <c r="C245" s="18"/>
      <c r="D245" s="18"/>
      <c r="E245" s="18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x14ac:dyDescent="0.2">
      <c r="A246" s="5"/>
      <c r="B246" s="21"/>
      <c r="C246" s="18"/>
      <c r="D246" s="18"/>
      <c r="E246" s="18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7" x14ac:dyDescent="0.2">
      <c r="A247" s="43" t="s">
        <v>3</v>
      </c>
      <c r="B247" s="44" t="s">
        <v>4</v>
      </c>
      <c r="C247" s="45" t="s">
        <v>5</v>
      </c>
      <c r="D247" s="45" t="s">
        <v>6</v>
      </c>
      <c r="E247" s="45" t="s">
        <v>7</v>
      </c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x14ac:dyDescent="0.2">
      <c r="A248" s="5"/>
      <c r="B248" s="21"/>
      <c r="C248" s="17"/>
      <c r="D248" s="18"/>
      <c r="E248" s="18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x14ac:dyDescent="0.2">
      <c r="A249" s="5"/>
      <c r="B249" s="6"/>
      <c r="C249" s="17"/>
      <c r="D249" s="18"/>
      <c r="E249" s="18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7.25" customHeight="1" x14ac:dyDescent="0.2">
      <c r="A250" s="5">
        <v>2207</v>
      </c>
      <c r="B250" s="6" t="str">
        <f>IF($A250="none",#REF!,IF($A250&lt;&gt;"",VLOOKUP($A250,'[1]Master List 2025'!$A$1:$O$300,3,FALSE),#REF!))</f>
        <v>Gwendolyn,Doucet</v>
      </c>
      <c r="C250" s="17"/>
      <c r="D250" s="18" t="str">
        <f>IF($A250="none",#REF!,IF($A250&lt;&gt;"",VLOOKUP($A250,'[1]Master List 2025'!$A$1:$O$300,5,FALSE),#REF!))</f>
        <v>What Liquids Do Radishes Grow Best In?</v>
      </c>
      <c r="E250" s="18" t="str">
        <f>IF($A250="none",#REF!,IF($A250&lt;&gt;"",VLOOKUP($A250,'[1]Master List 2025'!$A$1:$O$300,6,FALSE),#REF!))</f>
        <v>St. Anne Catholic Elementary School</v>
      </c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x14ac:dyDescent="0.2">
      <c r="A251" s="5"/>
      <c r="B251" s="6"/>
      <c r="C251" s="18"/>
      <c r="D251" s="18"/>
      <c r="E251" s="18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x14ac:dyDescent="0.2">
      <c r="A252" s="38" t="s">
        <v>49</v>
      </c>
      <c r="B252" s="46"/>
      <c r="C252" s="47"/>
      <c r="D252" s="47"/>
      <c r="E252" s="47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x14ac:dyDescent="0.2">
      <c r="A253" s="5"/>
      <c r="B253" s="21"/>
      <c r="C253" s="18"/>
      <c r="D253" s="18"/>
      <c r="E253" s="18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x14ac:dyDescent="0.2">
      <c r="A254" s="5"/>
      <c r="B254" s="21"/>
      <c r="C254" s="18"/>
      <c r="D254" s="18"/>
      <c r="E254" s="18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7" x14ac:dyDescent="0.2">
      <c r="A255" s="43" t="s">
        <v>3</v>
      </c>
      <c r="B255" s="44" t="s">
        <v>4</v>
      </c>
      <c r="C255" s="45" t="s">
        <v>5</v>
      </c>
      <c r="D255" s="45" t="s">
        <v>6</v>
      </c>
      <c r="E255" s="45" t="s">
        <v>7</v>
      </c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x14ac:dyDescent="0.2">
      <c r="A256" s="5"/>
      <c r="B256" s="21"/>
      <c r="C256" s="17"/>
      <c r="D256" s="18"/>
      <c r="E256" s="18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7" x14ac:dyDescent="0.2">
      <c r="A257" s="5">
        <v>2306</v>
      </c>
      <c r="B257" s="6" t="str">
        <f>IF($A257="none",#REF!,IF($A257&lt;&gt;"",VLOOKUP($A257,'[1]Master List 2025'!$A$1:$O$300,3,FALSE),#REF!))</f>
        <v>Samarpan,Cheema</v>
      </c>
      <c r="C257" s="17"/>
      <c r="D257" s="18" t="str">
        <f>IF($A257="none",#REF!,IF($A257&lt;&gt;"",VLOOKUP($A257,'[1]Master List 2025'!$A$1:$O$300,5,FALSE),#REF!))</f>
        <v>The Future of Cooking - Solar Oven</v>
      </c>
      <c r="E257" s="18" t="str">
        <f>IF($A257="none",#REF!,IF($A257&lt;&gt;"",VLOOKUP($A257,'[1]Master List 2025'!$A$1:$O$300,6,FALSE),#REF!))</f>
        <v>James Strath Public School</v>
      </c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x14ac:dyDescent="0.2">
      <c r="A258" s="5"/>
      <c r="B258" s="6"/>
      <c r="C258" s="18"/>
      <c r="D258" s="18"/>
      <c r="E258" s="18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x14ac:dyDescent="0.2">
      <c r="A259" s="38" t="s">
        <v>50</v>
      </c>
      <c r="B259" s="46"/>
      <c r="C259" s="47"/>
      <c r="D259" s="47"/>
      <c r="E259" s="47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x14ac:dyDescent="0.2">
      <c r="A260" s="5" t="s">
        <v>51</v>
      </c>
      <c r="B260" s="21"/>
      <c r="C260" s="18"/>
      <c r="D260" s="18"/>
      <c r="E260" s="18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x14ac:dyDescent="0.2">
      <c r="A261" s="5"/>
      <c r="B261" s="21"/>
      <c r="C261" s="18"/>
      <c r="D261" s="18"/>
      <c r="E261" s="18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7" x14ac:dyDescent="0.2">
      <c r="A262" s="43" t="s">
        <v>3</v>
      </c>
      <c r="B262" s="44" t="s">
        <v>4</v>
      </c>
      <c r="C262" s="45" t="s">
        <v>5</v>
      </c>
      <c r="D262" s="45" t="s">
        <v>6</v>
      </c>
      <c r="E262" s="45" t="s">
        <v>7</v>
      </c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34" x14ac:dyDescent="0.2">
      <c r="A263" s="5">
        <v>2302</v>
      </c>
      <c r="B263" s="6" t="str">
        <f>IF($A263="none",#REF!,IF($A263&lt;&gt;"",VLOOKUP($A263,'[1]Master List 2025'!$A$1:$O$300,3,FALSE),#REF!))</f>
        <v>Sophia Isabelle,Balajadia</v>
      </c>
      <c r="C263" s="17" t="str">
        <f>IF($A263="none",#REF!,IF($A263&lt;&gt;"",IF(VLOOKUP($A263,'[1]Master List 2025'!$A$1:$O$300,4,FALSE)="","(no partner)",VLOOKUP($A263,'[1]Master List 2025'!$A$1:$O$300,4,FALSE)),#REF!))</f>
        <v>Samantha Vignarajah</v>
      </c>
      <c r="D263" s="18" t="str">
        <f>IF($A263="none",#REF!,IF($A263&lt;&gt;"",VLOOKUP($A263,'[1]Master List 2025'!$A$1:$O$300,5,FALSE),#REF!))</f>
        <v>Solar Cars: Driving Towards a Sustainable Future</v>
      </c>
      <c r="E263" s="18" t="str">
        <f>IF($A263="none",#REF!,IF($A263&lt;&gt;"",VLOOKUP($A263,'[1]Master List 2025'!$A$1:$O$300,6,FALSE),#REF!))</f>
        <v>St. Catherine Catholic Elementary School</v>
      </c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x14ac:dyDescent="0.2">
      <c r="A264" s="5"/>
      <c r="B264" s="6"/>
      <c r="C264" s="18"/>
      <c r="D264" s="18"/>
      <c r="E264" s="18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x14ac:dyDescent="0.2">
      <c r="A265" s="53" t="s">
        <v>52</v>
      </c>
      <c r="B265" s="46"/>
      <c r="C265" s="47"/>
      <c r="D265" s="47"/>
      <c r="E265" s="47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x14ac:dyDescent="0.2">
      <c r="A266" s="5" t="s">
        <v>51</v>
      </c>
      <c r="B266" s="21"/>
      <c r="C266" s="18"/>
      <c r="D266" s="18"/>
      <c r="E266" s="18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x14ac:dyDescent="0.2">
      <c r="A267" s="5"/>
      <c r="B267" s="21"/>
      <c r="C267" s="18"/>
      <c r="D267" s="18"/>
      <c r="E267" s="18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7" x14ac:dyDescent="0.2">
      <c r="A268" s="43" t="s">
        <v>3</v>
      </c>
      <c r="B268" s="44" t="s">
        <v>4</v>
      </c>
      <c r="C268" s="45" t="s">
        <v>5</v>
      </c>
      <c r="D268" s="45" t="s">
        <v>6</v>
      </c>
      <c r="E268" s="45" t="s">
        <v>7</v>
      </c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x14ac:dyDescent="0.2">
      <c r="A269" s="12"/>
      <c r="B269" s="21"/>
      <c r="C269" s="17"/>
      <c r="D269" s="18"/>
      <c r="E269" s="18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7" x14ac:dyDescent="0.2">
      <c r="A270" s="5">
        <v>2316</v>
      </c>
      <c r="B270" s="6" t="str">
        <f>IF($A270="none",#REF!,IF($A270&lt;&gt;"",VLOOKUP($A270,'[1]Master List 2025'!$A$1:$O$300,3,FALSE),#REF!))</f>
        <v>Ziyi (Elsa),Kong</v>
      </c>
      <c r="C270" s="17"/>
      <c r="D270" s="18" t="str">
        <f>IF($A270="none",#REF!,IF($A270&lt;&gt;"",VLOOKUP($A270,'[1]Master List 2025'!$A$1:$O$300,5,FALSE),#REF!))</f>
        <v>Gravity Well: How Planets Move in Space</v>
      </c>
      <c r="E270" s="18" t="str">
        <f>IF($A270="none",#REF!,IF($A270&lt;&gt;"",VLOOKUP($A270,'[1]Master List 2025'!$A$1:$O$300,6,FALSE),#REF!))</f>
        <v>Kawartha Montessori School</v>
      </c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x14ac:dyDescent="0.2">
      <c r="A271" s="5"/>
      <c r="B271" s="21"/>
      <c r="C271" s="17"/>
      <c r="D271" s="18"/>
      <c r="E271" s="18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x14ac:dyDescent="0.2">
      <c r="A272" s="12"/>
      <c r="B272" s="21"/>
      <c r="C272" s="17"/>
      <c r="D272" s="18"/>
      <c r="E272" s="18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7" x14ac:dyDescent="0.2">
      <c r="A273" s="5">
        <v>1108</v>
      </c>
      <c r="B273" s="6" t="str">
        <f>IF($A273="none",#REF!,IF($A273&lt;&gt;"",VLOOKUP($A273,'[1]Master List 2025'!$A$1:$O$300,3,FALSE),#REF!))</f>
        <v>Naomi,Hartshorn</v>
      </c>
      <c r="C273" s="17"/>
      <c r="D273" s="18" t="str">
        <f>IF($A273="none",#REF!,IF($A273&lt;&gt;"",VLOOKUP($A273,'[1]Master List 2025'!$A$1:$O$300,5,FALSE),#REF!))</f>
        <v>Awesome Shooting Stars!</v>
      </c>
      <c r="E273" s="18" t="str">
        <f>IF($A273="none",#REF!,IF($A273&lt;&gt;"",VLOOKUP($A273,'[1]Master List 2025'!$A$1:$O$300,6,FALSE),#REF!))</f>
        <v>Rhema Christian School</v>
      </c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x14ac:dyDescent="0.2">
      <c r="A274" s="5"/>
      <c r="B274" s="6"/>
      <c r="C274" s="17"/>
      <c r="D274" s="18"/>
      <c r="E274" s="18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x14ac:dyDescent="0.2">
      <c r="A275" s="38" t="s">
        <v>53</v>
      </c>
      <c r="B275" s="10"/>
      <c r="C275" s="20"/>
      <c r="D275" s="20"/>
      <c r="E275" s="20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x14ac:dyDescent="0.2">
      <c r="A276" s="5"/>
      <c r="B276" s="6"/>
      <c r="C276" s="18"/>
      <c r="D276" s="18"/>
      <c r="E276" s="18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x14ac:dyDescent="0.2">
      <c r="A277" s="22" t="s">
        <v>54</v>
      </c>
      <c r="B277" s="31" t="s">
        <v>88</v>
      </c>
      <c r="C277" s="17"/>
      <c r="D277" s="18"/>
      <c r="E277" s="31" t="s">
        <v>91</v>
      </c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x14ac:dyDescent="0.2">
      <c r="A278" s="22"/>
      <c r="B278" s="6"/>
      <c r="C278" s="17"/>
      <c r="D278" s="18"/>
      <c r="E278" s="18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x14ac:dyDescent="0.2">
      <c r="A279" s="22" t="s">
        <v>55</v>
      </c>
      <c r="B279" s="31" t="s">
        <v>89</v>
      </c>
      <c r="C279" s="17"/>
      <c r="D279" s="18"/>
      <c r="E279" s="54" t="s">
        <v>32</v>
      </c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x14ac:dyDescent="0.2">
      <c r="A280" s="22"/>
      <c r="B280" s="6"/>
      <c r="C280" s="17"/>
      <c r="D280" s="18"/>
      <c r="E280" s="18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x14ac:dyDescent="0.2">
      <c r="A281" s="22" t="s">
        <v>56</v>
      </c>
      <c r="B281" s="31" t="s">
        <v>90</v>
      </c>
      <c r="C281" s="17"/>
      <c r="D281" s="18"/>
      <c r="E281" s="31" t="s">
        <v>75</v>
      </c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x14ac:dyDescent="0.2">
      <c r="A282" s="5"/>
      <c r="B282" s="6"/>
      <c r="C282" s="17"/>
      <c r="D282" s="18"/>
      <c r="E282" s="18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x14ac:dyDescent="0.2">
      <c r="A283" s="38" t="s">
        <v>57</v>
      </c>
      <c r="B283" s="10"/>
      <c r="C283" s="20"/>
      <c r="D283" s="20"/>
      <c r="E283" s="20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x14ac:dyDescent="0.2">
      <c r="A284" s="5"/>
      <c r="B284" s="6"/>
      <c r="C284" s="18"/>
      <c r="D284" s="18"/>
      <c r="E284" s="18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x14ac:dyDescent="0.2">
      <c r="A285" s="5"/>
      <c r="B285" s="6"/>
      <c r="C285" s="18"/>
      <c r="D285" s="18"/>
      <c r="E285" s="18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7" x14ac:dyDescent="0.2">
      <c r="A286" s="43" t="s">
        <v>3</v>
      </c>
      <c r="B286" s="44" t="s">
        <v>4</v>
      </c>
      <c r="C286" s="45" t="s">
        <v>5</v>
      </c>
      <c r="D286" s="45" t="s">
        <v>6</v>
      </c>
      <c r="E286" s="45" t="s">
        <v>7</v>
      </c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x14ac:dyDescent="0.2">
      <c r="A287" s="5" t="s">
        <v>58</v>
      </c>
      <c r="B287" s="6"/>
      <c r="C287" s="17"/>
      <c r="D287" s="18"/>
      <c r="E287" s="18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51" x14ac:dyDescent="0.2">
      <c r="A288" s="3">
        <v>5402</v>
      </c>
      <c r="B288" s="16" t="str">
        <f>IF($A288="none",#REF!,IF($A288&lt;&gt;"",VLOOKUP($A288,'[1]Master List 2025'!$A$1:$O$300,3,FALSE),#REF!))</f>
        <v>Gregory ,Murray</v>
      </c>
      <c r="C288" s="42"/>
      <c r="D288" s="34" t="str">
        <f>IF($A288="none",#REF!,IF($A288&lt;&gt;"",VLOOKUP($A288,'[1]Master List 2025'!$A$1:$O$300,5,FALSE),#REF!))</f>
        <v>Microplastics: What is the correlation between the distance from the city centre and the microplastic concentration in the water of Lindsay?</v>
      </c>
      <c r="E288" s="34" t="str">
        <f>IF($A288="none",#REF!,IF($A288&lt;&gt;"",VLOOKUP($A288,'[1]Master List 2025'!$A$1:$O$300,6,FALSE),#REF!))</f>
        <v>IE Weldon Secondary School</v>
      </c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</row>
    <row r="289" spans="1:24" x14ac:dyDescent="0.2">
      <c r="A289" s="5"/>
      <c r="B289" s="6"/>
      <c r="C289" s="17"/>
      <c r="D289" s="18"/>
      <c r="E289" s="18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x14ac:dyDescent="0.2">
      <c r="A290" s="5"/>
      <c r="B290" s="6"/>
      <c r="C290" s="17"/>
      <c r="D290" s="18"/>
      <c r="E290" s="18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34" x14ac:dyDescent="0.2">
      <c r="A291" s="5">
        <v>3407</v>
      </c>
      <c r="B291" s="6" t="str">
        <f>IF($A291="none",#REF!,IF($A291&lt;&gt;"",VLOOKUP($A291,'[1]Master List 2025'!$A$1:$O$300,3,FALSE),#REF!))</f>
        <v>Jasper ,Newland</v>
      </c>
      <c r="C291" s="17"/>
      <c r="D291" s="18" t="str">
        <f>IF($A291="none",#REF!,IF($A291&lt;&gt;"",VLOOKUP($A291,'[1]Master List 2025'!$A$1:$O$300,5,FALSE),#REF!))</f>
        <v>Evaluating Eastern Hognose Snake Habitat in Northumberland County</v>
      </c>
      <c r="E291" s="18" t="str">
        <f>IF($A291="none",#REF!,IF($A291&lt;&gt;"",VLOOKUP($A291,'[1]Master List 2025'!$A$1:$O$300,6,FALSE),#REF!))</f>
        <v>Homeschool</v>
      </c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x14ac:dyDescent="0.2">
      <c r="A292" s="5"/>
      <c r="B292" s="6"/>
      <c r="C292" s="18"/>
      <c r="D292" s="18"/>
      <c r="E292" s="18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x14ac:dyDescent="0.2">
      <c r="A293" s="38" t="s">
        <v>59</v>
      </c>
      <c r="B293" s="46"/>
      <c r="C293" s="47"/>
      <c r="D293" s="47"/>
      <c r="E293" s="47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x14ac:dyDescent="0.2">
      <c r="A294" s="5"/>
      <c r="B294" s="21"/>
      <c r="C294" s="18"/>
      <c r="D294" s="18"/>
      <c r="E294" s="18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x14ac:dyDescent="0.2">
      <c r="A295" s="5"/>
      <c r="B295" s="21"/>
      <c r="C295" s="18"/>
      <c r="D295" s="18"/>
      <c r="E295" s="18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7" x14ac:dyDescent="0.2">
      <c r="A296" s="43" t="s">
        <v>3</v>
      </c>
      <c r="B296" s="44" t="s">
        <v>4</v>
      </c>
      <c r="C296" s="45" t="s">
        <v>5</v>
      </c>
      <c r="D296" s="45" t="s">
        <v>6</v>
      </c>
      <c r="E296" s="45" t="s">
        <v>7</v>
      </c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x14ac:dyDescent="0.2">
      <c r="A297" s="5" t="s">
        <v>100</v>
      </c>
      <c r="B297" s="6"/>
      <c r="C297" s="17"/>
      <c r="D297" s="18"/>
      <c r="E297" s="18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34" x14ac:dyDescent="0.2">
      <c r="A298" s="5">
        <v>3406</v>
      </c>
      <c r="B298" s="6" t="str">
        <f>IF($A298="none",#REF!,IF($A298&lt;&gt;"",VLOOKUP($A298,'[1]Master List 2025'!$A$1:$O$300,3,FALSE),#REF!))</f>
        <v>Rio,Meehan</v>
      </c>
      <c r="C298" s="17" t="str">
        <f>IF($A298="none",#REF!,IF($A298&lt;&gt;"",IF(VLOOKUP($A298,'[1]Master List 2025'!$A$1:$O$300,4,FALSE)="","(no partner)",VLOOKUP($A298,'[1]Master List 2025'!$A$1:$O$300,4,FALSE)),#REF!))</f>
        <v>(no partner)</v>
      </c>
      <c r="D298" s="18" t="str">
        <f>IF($A298="none",#REF!,IF($A298&lt;&gt;"",VLOOKUP($A298,'[1]Master List 2025'!$A$1:$O$300,5,FALSE),#REF!))</f>
        <v>Feathered Friends, Colourful Feast: Do Birds Like to Eat the Rainbow?</v>
      </c>
      <c r="E298" s="18" t="str">
        <f>IF($A298="none",#REF!,IF($A298&lt;&gt;"",VLOOKUP($A298,'[1]Master List 2025'!$A$1:$O$300,6,FALSE),#REF!))</f>
        <v>Our Lady of the Wayside Catholic School</v>
      </c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x14ac:dyDescent="0.2">
      <c r="A299" s="5"/>
      <c r="B299" s="6"/>
      <c r="C299" s="18"/>
      <c r="D299" s="18"/>
      <c r="E299" s="18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x14ac:dyDescent="0.2">
      <c r="A300" s="60" t="s">
        <v>60</v>
      </c>
      <c r="B300" s="61"/>
      <c r="C300" s="61"/>
      <c r="D300" s="61"/>
      <c r="E300" s="6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x14ac:dyDescent="0.2">
      <c r="A301" s="18"/>
      <c r="B301" s="21"/>
      <c r="C301" s="18"/>
      <c r="D301" s="18"/>
      <c r="E301" s="18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x14ac:dyDescent="0.2">
      <c r="A302" s="18"/>
      <c r="B302" s="21"/>
      <c r="C302" s="18"/>
      <c r="D302" s="18"/>
      <c r="E302" s="18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7" x14ac:dyDescent="0.2">
      <c r="A303" s="43" t="s">
        <v>3</v>
      </c>
      <c r="B303" s="44" t="s">
        <v>4</v>
      </c>
      <c r="C303" s="45" t="s">
        <v>5</v>
      </c>
      <c r="D303" s="45" t="s">
        <v>6</v>
      </c>
      <c r="E303" s="45" t="s">
        <v>7</v>
      </c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34" x14ac:dyDescent="0.2">
      <c r="A304" s="2">
        <v>5404</v>
      </c>
      <c r="B304" s="6" t="str">
        <f>IF($A304="none",#REF!,IF($A304&lt;&gt;"",VLOOKUP($A304,'[1]Master List 2025'!$A$1:$O$300,3,FALSE),#REF!))</f>
        <v>Isabelle,Young</v>
      </c>
      <c r="C304" s="17" t="str">
        <f>IF($A304="none",#REF!,IF($A304&lt;&gt;"",IF(VLOOKUP($A304,'[1]Master List 2025'!$A$1:$O$300,4,FALSE)="","(no partner)",VLOOKUP($A304,'[1]Master List 2025'!$A$1:$O$300,4,FALSE)),#REF!))</f>
        <v>(no partner)</v>
      </c>
      <c r="D304" s="18" t="str">
        <f>IF($A304="none",#REF!,IF($A304&lt;&gt;"",VLOOKUP($A304,'[1]Master List 2025'!$A$1:$O$300,5,FALSE),#REF!))</f>
        <v>Marsh to Motor: Exploring the use of Invasive Typha in Biofuel Production</v>
      </c>
      <c r="E304" s="18" t="str">
        <f>IF($A304="none",#REF!,IF($A304&lt;&gt;"",VLOOKUP($A304,'[1]Master List 2025'!$A$1:$O$300,6,FALSE),#REF!))</f>
        <v>St. Peter Catholic Secondary School</v>
      </c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x14ac:dyDescent="0.2">
      <c r="A305" s="5"/>
      <c r="B305" s="6"/>
      <c r="C305" s="17"/>
      <c r="D305" s="18"/>
      <c r="E305" s="18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x14ac:dyDescent="0.2">
      <c r="A306" s="55" t="s">
        <v>61</v>
      </c>
      <c r="B306" s="46"/>
      <c r="C306" s="47"/>
      <c r="D306" s="47"/>
      <c r="E306" s="47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x14ac:dyDescent="0.2">
      <c r="A307" s="5"/>
      <c r="B307" s="21"/>
      <c r="C307" s="18"/>
      <c r="D307" s="18"/>
      <c r="E307" s="18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x14ac:dyDescent="0.2">
      <c r="A308" s="5"/>
      <c r="B308" s="21"/>
      <c r="C308" s="18"/>
      <c r="D308" s="18"/>
      <c r="E308" s="18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7" x14ac:dyDescent="0.2">
      <c r="A309" s="39" t="s">
        <v>3</v>
      </c>
      <c r="B309" s="40" t="s">
        <v>4</v>
      </c>
      <c r="C309" s="41" t="s">
        <v>5</v>
      </c>
      <c r="D309" s="41" t="s">
        <v>6</v>
      </c>
      <c r="E309" s="41" t="s">
        <v>7</v>
      </c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34" x14ac:dyDescent="0.2">
      <c r="A310" s="5">
        <v>3408</v>
      </c>
      <c r="B310" s="6" t="str">
        <f>IF($A310="none",#REF!,IF($A310&lt;&gt;"",VLOOKUP($A310,'[1]Master List 2025'!$A$1:$O$300,3,FALSE),#REF!))</f>
        <v>Claire,Sehn</v>
      </c>
      <c r="C310" s="17"/>
      <c r="D310" s="18" t="str">
        <f>IF($A310="none",#REF!,IF($A310&lt;&gt;"",VLOOKUP($A310,'[1]Master List 2025'!$A$1:$O$300,5,FALSE),#REF!))</f>
        <v>Beat the Blaze! Developing a novel, biodegradable treatment to limit environmental destruction from wildfires and drought</v>
      </c>
      <c r="E310" s="18" t="str">
        <f>IF($A310="none",#REF!,IF($A310&lt;&gt;"",VLOOKUP($A310,'[1]Master List 2025'!$A$1:$O$300,6,FALSE),#REF!))</f>
        <v>St. Catherine Catholic Elementary School</v>
      </c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x14ac:dyDescent="0.2">
      <c r="A311" s="5"/>
      <c r="B311" s="6"/>
      <c r="C311" s="18"/>
      <c r="D311" s="18"/>
      <c r="E311" s="18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x14ac:dyDescent="0.2">
      <c r="A312" s="38" t="s">
        <v>62</v>
      </c>
      <c r="B312" s="46"/>
      <c r="C312" s="47"/>
      <c r="D312" s="47"/>
      <c r="E312" s="47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x14ac:dyDescent="0.2">
      <c r="A313" s="5"/>
      <c r="B313" s="21"/>
      <c r="C313" s="18"/>
      <c r="D313" s="18"/>
      <c r="E313" s="18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x14ac:dyDescent="0.2">
      <c r="A314" s="5"/>
      <c r="B314" s="21"/>
      <c r="C314" s="18"/>
      <c r="D314" s="18"/>
      <c r="E314" s="18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7" x14ac:dyDescent="0.2">
      <c r="A315" s="43" t="s">
        <v>3</v>
      </c>
      <c r="B315" s="44" t="s">
        <v>4</v>
      </c>
      <c r="C315" s="45" t="s">
        <v>5</v>
      </c>
      <c r="D315" s="45" t="s">
        <v>6</v>
      </c>
      <c r="E315" s="45" t="s">
        <v>7</v>
      </c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x14ac:dyDescent="0.2">
      <c r="A316" s="22"/>
      <c r="B316" s="21"/>
      <c r="C316" s="17"/>
      <c r="D316" s="18"/>
      <c r="E316" s="18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34" x14ac:dyDescent="0.2">
      <c r="A317" s="5">
        <v>4506</v>
      </c>
      <c r="B317" s="6" t="str">
        <f>IF($A317="none",#REF!,IF($A317&lt;&gt;"",VLOOKUP($A317,'[1]Master List 2025'!$A$1:$O$300,3,FALSE),#REF!))</f>
        <v>Ella,Sehn</v>
      </c>
      <c r="C317" s="17"/>
      <c r="D317" s="18" t="str">
        <f>IF($A317="none",#REF!,IF($A317&lt;&gt;"",VLOOKUP($A317,'[1]Master List 2025'!$A$1:$O$300,5,FALSE),#REF!))</f>
        <v>HEClot: A Novel, Bioabsorbable, Localized Hydroxyethyl Cellulose Hemostatic Therapy for Internal Hemorrhage</v>
      </c>
      <c r="E317" s="18" t="str">
        <f>IF($A317="none",#REF!,IF($A317&lt;&gt;"",VLOOKUP($A317,'[1]Master List 2025'!$A$1:$O$300,6,FALSE),#REF!))</f>
        <v>Lakefield College School</v>
      </c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x14ac:dyDescent="0.2">
      <c r="A318" s="5"/>
      <c r="B318" s="21"/>
      <c r="C318" s="17"/>
      <c r="D318" s="18"/>
      <c r="E318" s="18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x14ac:dyDescent="0.2">
      <c r="A319" s="12"/>
      <c r="B319" s="21"/>
      <c r="C319" s="17"/>
      <c r="D319" s="18"/>
      <c r="E319" s="18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34" x14ac:dyDescent="0.2">
      <c r="A320" s="5">
        <v>3513</v>
      </c>
      <c r="B320" s="6" t="str">
        <f>IF($A320="none",#REF!,IF($A320&lt;&gt;"",VLOOKUP($A320,'[1]Master List 2025'!$A$1:$O$300,3,FALSE),#REF!))</f>
        <v>Keira ,Thorndyke</v>
      </c>
      <c r="C320" s="17" t="str">
        <f>IF($A320="none",#REF!,IF($A320&lt;&gt;"",IF(VLOOKUP($A320,'[1]Master List 2025'!$A$1:$O$300,4,FALSE)="","(no partner)",VLOOKUP($A320,'[1]Master List 2025'!$A$1:$O$300,4,FALSE)),#REF!))</f>
        <v>Charlotte Fleming</v>
      </c>
      <c r="D320" s="18" t="str">
        <f>IF($A320="none",#REF!,IF($A320&lt;&gt;"",VLOOKUP($A320,'[1]Master List 2025'!$A$1:$O$300,5,FALSE),#REF!))</f>
        <v>Effects of Stress on Short Term Memory</v>
      </c>
      <c r="E320" s="18" t="str">
        <f>IF($A320="none",#REF!,IF($A320&lt;&gt;"",VLOOKUP($A320,'[1]Master List 2025'!$A$1:$O$300,6,FALSE),#REF!))</f>
        <v>St. Catherine Catholic Elementary School</v>
      </c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x14ac:dyDescent="0.2">
      <c r="A321" s="5"/>
      <c r="B321" s="6"/>
      <c r="C321" s="17"/>
      <c r="D321" s="18"/>
      <c r="E321" s="18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x14ac:dyDescent="0.2">
      <c r="A322" s="38" t="s">
        <v>63</v>
      </c>
      <c r="B322" s="46"/>
      <c r="C322" s="47"/>
      <c r="D322" s="47"/>
      <c r="E322" s="47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x14ac:dyDescent="0.2">
      <c r="A323" s="5"/>
      <c r="B323" s="21"/>
      <c r="C323" s="18"/>
      <c r="D323" s="18"/>
      <c r="E323" s="18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x14ac:dyDescent="0.2">
      <c r="A324" s="5"/>
      <c r="B324" s="21"/>
      <c r="C324" s="18"/>
      <c r="D324" s="18"/>
      <c r="E324" s="18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7" x14ac:dyDescent="0.2">
      <c r="A325" s="43" t="s">
        <v>3</v>
      </c>
      <c r="B325" s="44" t="s">
        <v>4</v>
      </c>
      <c r="C325" s="45" t="s">
        <v>5</v>
      </c>
      <c r="D325" s="45" t="s">
        <v>6</v>
      </c>
      <c r="E325" s="45" t="s">
        <v>7</v>
      </c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34" x14ac:dyDescent="0.2">
      <c r="A326" s="5">
        <v>3408</v>
      </c>
      <c r="B326" s="6" t="str">
        <f>IF($A326="none",#REF!,IF($A326&lt;&gt;"",VLOOKUP($A326,'[1]Master List 2025'!$A$1:$O$300,3,FALSE),#REF!))</f>
        <v>Claire,Sehn</v>
      </c>
      <c r="C326" s="17"/>
      <c r="D326" s="18" t="str">
        <f>IF($A326="none",#REF!,IF($A326&lt;&gt;"",VLOOKUP($A326,'[1]Master List 2025'!$A$1:$O$300,5,FALSE),#REF!))</f>
        <v>Beat the Blaze! Developing a novel, biodegradable treatment to limit environmental destruction from wildfires and drought</v>
      </c>
      <c r="E326" s="18" t="str">
        <f>IF($A326="none",#REF!,IF($A326&lt;&gt;"",VLOOKUP($A326,'[1]Master List 2025'!$A$1:$O$300,6,FALSE),#REF!))</f>
        <v>St. Catherine Catholic Elementary School</v>
      </c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x14ac:dyDescent="0.2">
      <c r="A327" s="5"/>
      <c r="B327" s="6"/>
      <c r="C327" s="18"/>
      <c r="D327" s="18"/>
      <c r="E327" s="18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x14ac:dyDescent="0.2">
      <c r="A328" s="5"/>
      <c r="B328" s="6"/>
      <c r="C328" s="18"/>
      <c r="D328" s="18"/>
      <c r="E328" s="18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x14ac:dyDescent="0.2">
      <c r="A329" s="60" t="s">
        <v>64</v>
      </c>
      <c r="B329" s="61"/>
      <c r="C329" s="61"/>
      <c r="D329" s="61"/>
      <c r="E329" s="6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x14ac:dyDescent="0.2">
      <c r="A330" s="18"/>
      <c r="B330" s="21"/>
      <c r="C330" s="18"/>
      <c r="D330" s="18"/>
      <c r="E330" s="18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x14ac:dyDescent="0.2">
      <c r="A331" s="18"/>
      <c r="B331" s="21"/>
      <c r="C331" s="18"/>
      <c r="D331" s="18"/>
      <c r="E331" s="18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7" x14ac:dyDescent="0.2">
      <c r="A332" s="43" t="s">
        <v>3</v>
      </c>
      <c r="B332" s="44" t="s">
        <v>4</v>
      </c>
      <c r="C332" s="45" t="s">
        <v>5</v>
      </c>
      <c r="D332" s="45" t="s">
        <v>6</v>
      </c>
      <c r="E332" s="45" t="s">
        <v>7</v>
      </c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56">
        <v>4401</v>
      </c>
      <c r="B333" s="6" t="str">
        <f>IF($A333="none",#REF!,IF($A333&lt;&gt;"",VLOOKUP($A333,'[1]Master List 2025'!$A$1:$O$300,3,FALSE),#REF!))</f>
        <v>James,Aitken</v>
      </c>
      <c r="C333" s="17"/>
      <c r="D333" s="18" t="str">
        <f>IF($A333="none",#REF!,IF($A333&lt;&gt;"",VLOOKUP($A333,'[1]Master List 2025'!$A$1:$O$300,5,FALSE),#REF!))</f>
        <v>Centrifugal Water Filtration</v>
      </c>
      <c r="E333" s="18" t="str">
        <f>IF($A333="none",#REF!,IF($A333&lt;&gt;"",VLOOKUP($A333,'[1]Master List 2025'!$A$1:$O$300,6,FALSE),#REF!))</f>
        <v>Homeschool</v>
      </c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x14ac:dyDescent="0.2">
      <c r="B334" s="6"/>
      <c r="C334" s="17"/>
      <c r="D334" s="18"/>
      <c r="E334" s="18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x14ac:dyDescent="0.2">
      <c r="A335" s="5"/>
      <c r="B335" s="6" t="e">
        <f>IF($A335="none",#REF!,IF($A335&lt;&gt;"",VLOOKUP($A335,'[1]Master List 2025'!$A$1:$O$300,3,FALSE),#REF!))</f>
        <v>#REF!</v>
      </c>
      <c r="C335" s="17" t="e">
        <f>IF($A335="none",#REF!,IF($A335&lt;&gt;"",IF(VLOOKUP($A335,'[1]Master List 2025'!$A$1:$O$300,4,FALSE)="","(no partner)",VLOOKUP($A335,'[1]Master List 2025'!$A$1:$O$300,4,FALSE)),#REF!))</f>
        <v>#REF!</v>
      </c>
      <c r="D335" s="18" t="e">
        <f>IF($A335="none",#REF!,IF($A335&lt;&gt;"",VLOOKUP($A335,'[1]Master List 2025'!$A$1:$O$300,5,FALSE),#REF!))</f>
        <v>#REF!</v>
      </c>
      <c r="E335" s="18" t="e">
        <f>IF($A335="none",#REF!,IF($A335&lt;&gt;"",VLOOKUP($A335,'[1]Master List 2025'!$A$1:$O$300,6,FALSE),#REF!))</f>
        <v>#REF!</v>
      </c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x14ac:dyDescent="0.2">
      <c r="A336" s="5"/>
      <c r="B336" s="6"/>
      <c r="C336" s="18"/>
      <c r="D336" s="18"/>
      <c r="E336" s="18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x14ac:dyDescent="0.2">
      <c r="A337" s="38" t="s">
        <v>65</v>
      </c>
      <c r="B337" s="46"/>
      <c r="C337" s="47"/>
      <c r="D337" s="47"/>
      <c r="E337" s="47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x14ac:dyDescent="0.2">
      <c r="A338" s="5"/>
      <c r="B338" s="21"/>
      <c r="C338" s="18"/>
      <c r="D338" s="18"/>
      <c r="E338" s="18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x14ac:dyDescent="0.2">
      <c r="A339" s="5"/>
      <c r="B339" s="21"/>
      <c r="C339" s="18"/>
      <c r="D339" s="18"/>
      <c r="E339" s="18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7" x14ac:dyDescent="0.2">
      <c r="A340" s="43" t="s">
        <v>3</v>
      </c>
      <c r="B340" s="44" t="s">
        <v>4</v>
      </c>
      <c r="C340" s="45" t="s">
        <v>5</v>
      </c>
      <c r="D340" s="45" t="s">
        <v>6</v>
      </c>
      <c r="E340" s="45" t="s">
        <v>7</v>
      </c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34" x14ac:dyDescent="0.2">
      <c r="A341" s="2">
        <v>4702</v>
      </c>
      <c r="B341" s="6" t="str">
        <f>IF($A341="none",#REF!,IF($A341&lt;&gt;"",VLOOKUP($A341,'[1]Master List 2025'!$A$1:$O$300,3,FALSE),#REF!))</f>
        <v>Isaiah,Jalsevac</v>
      </c>
      <c r="C341" s="17"/>
      <c r="D341" s="18" t="str">
        <f>IF($A341="none",#REF!,IF($A341&lt;&gt;"",VLOOKUP($A341,'[1]Master List 2025'!$A$1:$O$300,5,FALSE),#REF!))</f>
        <v>The Hidden Lift: The Efficiency Gains of Ground Effect Vehicles</v>
      </c>
      <c r="E341" s="18" t="str">
        <f>IF($A341="none",#REF!,IF($A341&lt;&gt;"",VLOOKUP($A341,'[1]Master List 2025'!$A$1:$O$300,6,FALSE),#REF!))</f>
        <v>Our Lady of the Wayside Catholic School</v>
      </c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x14ac:dyDescent="0.2">
      <c r="A342" s="5"/>
      <c r="B342" s="6"/>
      <c r="C342" s="17"/>
      <c r="D342" s="18"/>
      <c r="E342" s="18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x14ac:dyDescent="0.2">
      <c r="A343" s="38" t="s">
        <v>66</v>
      </c>
      <c r="B343" s="46"/>
      <c r="C343" s="47"/>
      <c r="D343" s="47"/>
      <c r="E343" s="47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x14ac:dyDescent="0.2">
      <c r="A344" s="5"/>
      <c r="B344" s="21"/>
      <c r="C344" s="18"/>
      <c r="D344" s="18"/>
      <c r="E344" s="18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x14ac:dyDescent="0.2">
      <c r="A345" s="5"/>
      <c r="B345" s="21"/>
      <c r="C345" s="18"/>
      <c r="D345" s="18"/>
      <c r="E345" s="18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7" x14ac:dyDescent="0.2">
      <c r="A346" s="43" t="s">
        <v>3</v>
      </c>
      <c r="B346" s="44" t="s">
        <v>4</v>
      </c>
      <c r="C346" s="45" t="s">
        <v>5</v>
      </c>
      <c r="D346" s="45" t="s">
        <v>6</v>
      </c>
      <c r="E346" s="45" t="s">
        <v>7</v>
      </c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34" x14ac:dyDescent="0.2">
      <c r="A347" s="5">
        <v>3408</v>
      </c>
      <c r="B347" s="6" t="str">
        <f>IF($A347="none",#REF!,IF($A347&lt;&gt;"",VLOOKUP($A347,'[1]Master List 2025'!$A$1:$O$300,3,FALSE),#REF!))</f>
        <v>Claire,Sehn</v>
      </c>
      <c r="C347" s="17"/>
      <c r="D347" s="18" t="str">
        <f>IF($A347="none",#REF!,IF($A347&lt;&gt;"",VLOOKUP($A347,'[1]Master List 2025'!$A$1:$O$300,5,FALSE),#REF!))</f>
        <v>Beat the Blaze! Developing a novel, biodegradable treatment to limit environmental destruction from wildfires and drought</v>
      </c>
      <c r="E347" s="18" t="str">
        <f>IF($A347="none",#REF!,IF($A347&lt;&gt;"",VLOOKUP($A347,'[1]Master List 2025'!$A$1:$O$300,6,FALSE),#REF!))</f>
        <v>St. Catherine Catholic Elementary School</v>
      </c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x14ac:dyDescent="0.2">
      <c r="A348" s="5"/>
      <c r="B348" s="6"/>
      <c r="C348" s="17"/>
      <c r="D348" s="18"/>
      <c r="E348" s="18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x14ac:dyDescent="0.2">
      <c r="A349" s="5"/>
      <c r="B349" s="6"/>
      <c r="C349" s="17"/>
      <c r="D349" s="18"/>
      <c r="E349" s="18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x14ac:dyDescent="0.2">
      <c r="A350" s="5"/>
      <c r="B350" s="6"/>
      <c r="C350" s="17"/>
      <c r="D350" s="18"/>
      <c r="E350" s="18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x14ac:dyDescent="0.2">
      <c r="A351" s="38" t="s">
        <v>67</v>
      </c>
      <c r="B351" s="46"/>
      <c r="C351" s="47"/>
      <c r="D351" s="47"/>
      <c r="E351" s="47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x14ac:dyDescent="0.2">
      <c r="A352" s="5" t="s">
        <v>51</v>
      </c>
      <c r="B352" s="21"/>
      <c r="C352" s="18"/>
      <c r="D352" s="18"/>
      <c r="E352" s="18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x14ac:dyDescent="0.2">
      <c r="A353" s="5"/>
      <c r="B353" s="21"/>
      <c r="C353" s="18"/>
      <c r="D353" s="18"/>
      <c r="E353" s="18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7" x14ac:dyDescent="0.2">
      <c r="A354" s="43" t="s">
        <v>3</v>
      </c>
      <c r="B354" s="44" t="s">
        <v>4</v>
      </c>
      <c r="C354" s="45" t="s">
        <v>5</v>
      </c>
      <c r="D354" s="45" t="s">
        <v>6</v>
      </c>
      <c r="E354" s="45" t="s">
        <v>7</v>
      </c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x14ac:dyDescent="0.2">
      <c r="A355" s="12"/>
      <c r="B355" s="6"/>
      <c r="C355" s="17"/>
      <c r="D355" s="18"/>
      <c r="E355" s="18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51" x14ac:dyDescent="0.2">
      <c r="A356" s="3">
        <v>5402</v>
      </c>
      <c r="B356" s="16" t="str">
        <f>IF($A356="none",#REF!,IF($A356&lt;&gt;"",VLOOKUP($A356,'[1]Master List 2025'!$A$1:$O$300,3,FALSE),#REF!))</f>
        <v>Gregory ,Murray</v>
      </c>
      <c r="C356" s="42"/>
      <c r="D356" s="34" t="str">
        <f>IF($A356="none",#REF!,IF($A356&lt;&gt;"",VLOOKUP($A356,'[1]Master List 2025'!$A$1:$O$300,5,FALSE),#REF!))</f>
        <v>Microplastics: What is the correlation between the distance from the city centre and the microplastic concentration in the water of Lindsay?</v>
      </c>
      <c r="E356" s="34" t="str">
        <f>IF($A356="none",#REF!,IF($A356&lt;&gt;"",VLOOKUP($A356,'[1]Master List 2025'!$A$1:$O$300,6,FALSE),#REF!))</f>
        <v>IE Weldon Secondary School</v>
      </c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</row>
    <row r="357" spans="1:24" x14ac:dyDescent="0.2">
      <c r="A357" s="5"/>
      <c r="B357" s="6"/>
      <c r="C357" s="17"/>
      <c r="D357" s="18"/>
      <c r="E357" s="18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x14ac:dyDescent="0.2">
      <c r="A358" s="12"/>
      <c r="B358" s="6"/>
      <c r="C358" s="17"/>
      <c r="D358" s="18"/>
      <c r="E358" s="18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34" x14ac:dyDescent="0.2">
      <c r="A359" s="5">
        <v>3408</v>
      </c>
      <c r="B359" s="6" t="str">
        <f>IF($A359="none",#REF!,IF($A359&lt;&gt;"",VLOOKUP($A359,'[1]Master List 2025'!$A$1:$O$300,3,FALSE),#REF!))</f>
        <v>Claire,Sehn</v>
      </c>
      <c r="C359" s="17"/>
      <c r="D359" s="18" t="str">
        <f>IF($A359="none",#REF!,IF($A359&lt;&gt;"",VLOOKUP($A359,'[1]Master List 2025'!$A$1:$O$300,5,FALSE),#REF!))</f>
        <v>Beat the Blaze! Developing a novel, biodegradable treatment to limit environmental destruction from wildfires and drought</v>
      </c>
      <c r="E359" s="18" t="str">
        <f>IF($A359="none",#REF!,IF($A359&lt;&gt;"",VLOOKUP($A359,'[1]Master List 2025'!$A$1:$O$300,6,FALSE),#REF!))</f>
        <v>St. Catherine Catholic Elementary School</v>
      </c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x14ac:dyDescent="0.2">
      <c r="A360" s="5"/>
      <c r="B360" s="6"/>
      <c r="C360" s="17"/>
      <c r="D360" s="18"/>
      <c r="E360" s="18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x14ac:dyDescent="0.2">
      <c r="A361" s="38" t="s">
        <v>68</v>
      </c>
      <c r="B361" s="46"/>
      <c r="C361" s="47"/>
      <c r="D361" s="47"/>
      <c r="E361" s="47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x14ac:dyDescent="0.2">
      <c r="A362" s="5"/>
      <c r="B362" s="21"/>
      <c r="C362" s="18"/>
      <c r="D362" s="18"/>
      <c r="E362" s="18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x14ac:dyDescent="0.2">
      <c r="A363" s="5"/>
      <c r="B363" s="21"/>
      <c r="C363" s="18"/>
      <c r="D363" s="18"/>
      <c r="E363" s="18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7" x14ac:dyDescent="0.2">
      <c r="A364" s="43" t="s">
        <v>3</v>
      </c>
      <c r="B364" s="44" t="s">
        <v>4</v>
      </c>
      <c r="C364" s="45" t="s">
        <v>5</v>
      </c>
      <c r="D364" s="45" t="s">
        <v>6</v>
      </c>
      <c r="E364" s="45" t="s">
        <v>7</v>
      </c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x14ac:dyDescent="0.2">
      <c r="A365" s="12"/>
      <c r="B365" s="6"/>
      <c r="C365" s="17"/>
      <c r="D365" s="18"/>
      <c r="E365" s="18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34" x14ac:dyDescent="0.2">
      <c r="A366" s="3">
        <v>4702</v>
      </c>
      <c r="B366" s="16" t="str">
        <f>IF($A366="none",#REF!,IF($A366&lt;&gt;"",VLOOKUP($A366,'[1]Master List 2025'!$A$1:$O$300,3,FALSE),#REF!))</f>
        <v>Isaiah,Jalsevac</v>
      </c>
      <c r="C366" s="42"/>
      <c r="D366" s="34" t="str">
        <f>IF($A366="none",#REF!,IF($A366&lt;&gt;"",VLOOKUP($A366,'[1]Master List 2025'!$A$1:$O$300,5,FALSE),#REF!))</f>
        <v>The Hidden Lift: The Efficiency Gains of Ground Effect Vehicles</v>
      </c>
      <c r="E366" s="34" t="str">
        <f>IF($A366="none",#REF!,IF($A366&lt;&gt;"",VLOOKUP($A366,'[1]Master List 2025'!$A$1:$O$300,6,FALSE),#REF!))</f>
        <v>Our Lady of the Wayside Catholic School</v>
      </c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</row>
    <row r="367" spans="1:24" x14ac:dyDescent="0.2">
      <c r="A367" s="5"/>
      <c r="B367" s="6"/>
      <c r="C367" s="17"/>
      <c r="D367" s="18"/>
      <c r="E367" s="18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x14ac:dyDescent="0.2">
      <c r="A368" s="12"/>
      <c r="B368" s="6"/>
      <c r="C368" s="17"/>
      <c r="D368" s="18"/>
      <c r="E368" s="18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7" x14ac:dyDescent="0.2">
      <c r="A369" s="5">
        <v>3603</v>
      </c>
      <c r="B369" s="6" t="str">
        <f>IF($A369="none",#REF!,IF($A369&lt;&gt;"",VLOOKUP($A369,'[1]Master List 2025'!$A$1:$O$300,3,FALSE),#REF!))</f>
        <v>Chase,Howard</v>
      </c>
      <c r="C369" s="17"/>
      <c r="D369" s="18" t="str">
        <f>IF($A369="none",#REF!,IF($A369&lt;&gt;"",VLOOKUP($A369,'[1]Master List 2025'!$A$1:$O$300,5,FALSE),#REF!))</f>
        <v>Handwriting Identifier</v>
      </c>
      <c r="E369" s="18" t="str">
        <f>IF($A369="none",#REF!,IF($A369&lt;&gt;"",VLOOKUP($A369,'[1]Master List 2025'!$A$1:$O$300,6,FALSE),#REF!))</f>
        <v>Trinity College School</v>
      </c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x14ac:dyDescent="0.2">
      <c r="A370" s="5"/>
      <c r="B370" s="6"/>
      <c r="C370" s="17"/>
      <c r="D370" s="18"/>
      <c r="E370" s="18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x14ac:dyDescent="0.2">
      <c r="A371" s="5"/>
      <c r="B371" s="6"/>
      <c r="C371" s="17"/>
      <c r="D371" s="18"/>
      <c r="E371" s="18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x14ac:dyDescent="0.2">
      <c r="A372" s="38" t="s">
        <v>69</v>
      </c>
      <c r="B372" s="46"/>
      <c r="C372" s="47"/>
      <c r="D372" s="47"/>
      <c r="E372" s="47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x14ac:dyDescent="0.2">
      <c r="A373" s="5"/>
      <c r="B373" s="21"/>
      <c r="C373" s="18"/>
      <c r="D373" s="18"/>
      <c r="E373" s="18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x14ac:dyDescent="0.2">
      <c r="A374" s="5"/>
      <c r="B374" s="21"/>
      <c r="C374" s="18"/>
      <c r="D374" s="18"/>
      <c r="E374" s="18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7" x14ac:dyDescent="0.2">
      <c r="A375" s="43" t="s">
        <v>3</v>
      </c>
      <c r="B375" s="44" t="s">
        <v>4</v>
      </c>
      <c r="C375" s="45" t="s">
        <v>5</v>
      </c>
      <c r="D375" s="45" t="s">
        <v>6</v>
      </c>
      <c r="E375" s="45" t="s">
        <v>7</v>
      </c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51" x14ac:dyDescent="0.2">
      <c r="A376" s="5">
        <v>4506</v>
      </c>
      <c r="B376" s="6" t="s">
        <v>102</v>
      </c>
      <c r="C376" s="17"/>
      <c r="D376" s="34" t="str">
        <f>IF($A376="none",#REF!,IF($A376&lt;&gt;"",VLOOKUP($A376,'[1]Master List 2025'!$A$1:$O$300,5,FALSE),#REF!))</f>
        <v>HEClot: A Novel, Bioabsorbable, Localized Hydroxyethyl Cellulose Hemostatic Therapy for Internal Hemorrhage</v>
      </c>
      <c r="E376" s="18" t="str">
        <f>IF($A376="none",#REF!,IF($A376&lt;&gt;"",VLOOKUP($A376,'[1]Master List 2025'!$A$1:$O$300,6,FALSE),#REF!))</f>
        <v>Lakefield College School</v>
      </c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x14ac:dyDescent="0.2">
      <c r="A377" s="5"/>
      <c r="B377" s="6"/>
      <c r="C377" s="18"/>
      <c r="D377" s="18"/>
      <c r="E377" s="18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x14ac:dyDescent="0.2">
      <c r="A378" s="38" t="s">
        <v>70</v>
      </c>
      <c r="B378" s="46"/>
      <c r="C378" s="47"/>
      <c r="D378" s="47"/>
      <c r="E378" s="47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x14ac:dyDescent="0.2">
      <c r="A379" s="5"/>
      <c r="B379" s="21"/>
      <c r="C379" s="18"/>
      <c r="D379" s="18"/>
      <c r="E379" s="18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x14ac:dyDescent="0.2">
      <c r="A380" s="5"/>
      <c r="B380" s="21"/>
      <c r="C380" s="18"/>
      <c r="D380" s="18"/>
      <c r="E380" s="18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7" x14ac:dyDescent="0.2">
      <c r="A381" s="43" t="s">
        <v>3</v>
      </c>
      <c r="B381" s="44" t="s">
        <v>4</v>
      </c>
      <c r="C381" s="45" t="s">
        <v>5</v>
      </c>
      <c r="D381" s="45" t="s">
        <v>6</v>
      </c>
      <c r="E381" s="45" t="s">
        <v>7</v>
      </c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34" x14ac:dyDescent="0.2">
      <c r="A382" s="5">
        <v>4702</v>
      </c>
      <c r="B382" s="6" t="s">
        <v>101</v>
      </c>
      <c r="C382" s="17"/>
      <c r="D382" s="18" t="str">
        <f>IF($A382="none",#REF!,IF($A382&lt;&gt;"",VLOOKUP($A382,'[1]Master List 2025'!$A$1:$O$300,5,FALSE),#REF!))</f>
        <v>The Hidden Lift: The Efficiency Gains of Ground Effect Vehicles</v>
      </c>
      <c r="E382" s="18" t="str">
        <f>IF($A382="none",#REF!,IF($A382&lt;&gt;"",VLOOKUP($A382,'[1]Master List 2025'!$A$1:$O$300,6,FALSE),#REF!))</f>
        <v>Our Lady of the Wayside Catholic School</v>
      </c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x14ac:dyDescent="0.2">
      <c r="A383" s="5"/>
      <c r="B383" s="6"/>
      <c r="C383" s="18"/>
      <c r="D383" s="18"/>
      <c r="E383" s="18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x14ac:dyDescent="0.2">
      <c r="A384" s="5"/>
      <c r="B384" s="6"/>
      <c r="C384" s="18"/>
      <c r="D384" s="18"/>
      <c r="E384" s="18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x14ac:dyDescent="0.2">
      <c r="A385" s="37" t="s">
        <v>71</v>
      </c>
      <c r="B385" s="57"/>
      <c r="C385" s="58"/>
      <c r="D385" s="58"/>
      <c r="E385" s="58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x14ac:dyDescent="0.2">
      <c r="A386" s="5"/>
      <c r="B386" s="21"/>
      <c r="C386" s="5"/>
      <c r="D386" s="25"/>
      <c r="E386" s="18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x14ac:dyDescent="0.2">
      <c r="A387" s="5"/>
      <c r="B387" s="21"/>
      <c r="C387" s="18"/>
      <c r="D387" s="18"/>
      <c r="E387" s="18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x14ac:dyDescent="0.2">
      <c r="A388" s="39" t="s">
        <v>72</v>
      </c>
      <c r="B388" s="59" t="s">
        <v>73</v>
      </c>
      <c r="C388" s="18"/>
      <c r="D388" s="18"/>
      <c r="E388" s="18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x14ac:dyDescent="0.2">
      <c r="A389" s="5"/>
      <c r="C389" s="5"/>
      <c r="D389" s="18"/>
      <c r="E389" s="18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x14ac:dyDescent="0.2">
      <c r="A390" s="5" t="s">
        <v>45</v>
      </c>
      <c r="B390" s="21" t="s">
        <v>11</v>
      </c>
      <c r="C390" s="5"/>
      <c r="D390" s="18"/>
      <c r="E390" s="18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x14ac:dyDescent="0.2">
      <c r="A391" s="5"/>
      <c r="C391" s="5"/>
      <c r="D391" s="18"/>
      <c r="E391" s="18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x14ac:dyDescent="0.2">
      <c r="A392" s="5" t="s">
        <v>74</v>
      </c>
      <c r="B392" s="23" t="s">
        <v>75</v>
      </c>
      <c r="C392" s="5"/>
      <c r="D392" s="18"/>
      <c r="E392" s="18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x14ac:dyDescent="0.2">
      <c r="A393" s="5"/>
      <c r="B393" s="32"/>
      <c r="C393" s="5"/>
      <c r="D393" s="18"/>
      <c r="E393" s="18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x14ac:dyDescent="0.2">
      <c r="A394" s="5"/>
      <c r="B394" s="21"/>
      <c r="C394" s="5"/>
      <c r="D394" s="18"/>
      <c r="E394" s="18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x14ac:dyDescent="0.2">
      <c r="A395" s="5"/>
      <c r="B395" s="6"/>
      <c r="C395" s="18"/>
      <c r="D395" s="18"/>
      <c r="E395" s="18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x14ac:dyDescent="0.2">
      <c r="A396" s="37" t="s">
        <v>76</v>
      </c>
      <c r="B396" s="57"/>
      <c r="C396" s="58"/>
      <c r="D396" s="58"/>
      <c r="E396" s="58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34" x14ac:dyDescent="0.2">
      <c r="A397" s="5"/>
      <c r="B397" s="21" t="s">
        <v>87</v>
      </c>
      <c r="C397" s="18"/>
      <c r="D397" s="18"/>
      <c r="E397" s="18" t="s">
        <v>77</v>
      </c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x14ac:dyDescent="0.2">
      <c r="A398" s="5"/>
      <c r="B398" s="21"/>
      <c r="C398" s="5"/>
      <c r="D398" s="18"/>
      <c r="E398" s="18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x14ac:dyDescent="0.2">
      <c r="A399" s="5"/>
      <c r="B399" s="21"/>
      <c r="C399" s="5"/>
      <c r="D399" s="18"/>
      <c r="E399" s="18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34" x14ac:dyDescent="0.2">
      <c r="A400" s="5"/>
      <c r="B400" s="13" t="s">
        <v>86</v>
      </c>
      <c r="C400" s="5"/>
      <c r="D400" s="18"/>
      <c r="E400" s="18" t="s">
        <v>78</v>
      </c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x14ac:dyDescent="0.2">
      <c r="A401" s="5"/>
      <c r="B401" s="21"/>
      <c r="C401" s="5"/>
      <c r="D401" s="18"/>
      <c r="E401" s="18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x14ac:dyDescent="0.2">
      <c r="A402" s="5"/>
      <c r="B402" s="6"/>
      <c r="C402" s="18"/>
      <c r="D402" s="18"/>
      <c r="E402" s="18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x14ac:dyDescent="0.2">
      <c r="A403" s="37" t="s">
        <v>79</v>
      </c>
      <c r="B403" s="57"/>
      <c r="C403" s="58"/>
      <c r="D403" s="58"/>
      <c r="E403" s="58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x14ac:dyDescent="0.2">
      <c r="A404" s="5"/>
      <c r="B404" s="21"/>
      <c r="C404" s="18"/>
      <c r="D404" s="18"/>
      <c r="E404" s="18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x14ac:dyDescent="0.2">
      <c r="A405" s="5"/>
      <c r="B405" s="21"/>
      <c r="C405" s="18"/>
      <c r="D405" s="18"/>
      <c r="E405" s="18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7" customHeight="1" x14ac:dyDescent="0.2">
      <c r="A406" s="43" t="s">
        <v>3</v>
      </c>
      <c r="B406" s="44" t="s">
        <v>4</v>
      </c>
      <c r="C406" s="45" t="s">
        <v>5</v>
      </c>
      <c r="D406" s="45" t="s">
        <v>6</v>
      </c>
      <c r="E406" s="45" t="s">
        <v>7</v>
      </c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x14ac:dyDescent="0.2">
      <c r="A407" s="5"/>
      <c r="B407" s="21"/>
      <c r="C407" s="18"/>
      <c r="D407" s="18"/>
      <c r="E407" s="18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x14ac:dyDescent="0.2">
      <c r="A408" s="33" t="s">
        <v>26</v>
      </c>
      <c r="B408" s="21"/>
      <c r="C408" s="18"/>
      <c r="D408" s="34"/>
      <c r="E408" s="18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33" customHeight="1" x14ac:dyDescent="0.2">
      <c r="A409" s="5">
        <v>3408</v>
      </c>
      <c r="B409" s="6" t="str">
        <f>IF($A409="none",#REF!,IF($A409&lt;&gt;"",VLOOKUP($A409,'[1]Master List 2025'!$A$1:$O$300,3,FALSE),#REF!))</f>
        <v>Claire,Sehn</v>
      </c>
      <c r="C409" s="17"/>
      <c r="D409" s="18" t="str">
        <f>IF($A409="none",#REF!,IF($A409&lt;&gt;"",VLOOKUP($A409,'[1]Master List 2025'!$A$1:$O$300,5,FALSE),#REF!))</f>
        <v>Beat the Blaze! Developing a novel, biodegradable treatment to limit environmental destruction from wildfires and drought</v>
      </c>
      <c r="E409" s="18" t="str">
        <f>IF($A409="none",#REF!,IF($A409&lt;&gt;"",VLOOKUP($A409,'[1]Master List 2025'!$A$1:$O$300,6,FALSE),#REF!))</f>
        <v>St. Catherine Catholic Elementary School</v>
      </c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x14ac:dyDescent="0.2">
      <c r="A410" s="5"/>
      <c r="B410" s="21"/>
      <c r="C410" s="18"/>
      <c r="D410" s="18"/>
      <c r="E410" s="18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x14ac:dyDescent="0.2">
      <c r="A411" s="33" t="s">
        <v>80</v>
      </c>
      <c r="B411" s="21"/>
      <c r="C411" s="18"/>
      <c r="D411" s="18"/>
      <c r="E411" s="18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34" x14ac:dyDescent="0.2">
      <c r="A412" s="5">
        <v>4506</v>
      </c>
      <c r="B412" s="6" t="str">
        <f>IF($A412="none",#REF!,IF($A412&lt;&gt;"",VLOOKUP($A412,'[1]Master List 2025'!$A$1:$O$300,3,FALSE),#REF!))</f>
        <v>Ella,Sehn</v>
      </c>
      <c r="C412" s="17"/>
      <c r="D412" s="18" t="str">
        <f>IF($A412="none",#REF!,IF($A412&lt;&gt;"",VLOOKUP($A412,'[1]Master List 2025'!$A$1:$O$300,5,FALSE),#REF!))</f>
        <v>HEClot: A Novel, Bioabsorbable, Localized Hydroxyethyl Cellulose Hemostatic Therapy for Internal Hemorrhage</v>
      </c>
      <c r="E412" s="18" t="str">
        <f>IF($A412="none",#REF!,IF($A412&lt;&gt;"",VLOOKUP($A412,'[1]Master List 2025'!$A$1:$O$300,6,FALSE),#REF!))</f>
        <v>Lakefield College School</v>
      </c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x14ac:dyDescent="0.2">
      <c r="A413" s="5"/>
      <c r="B413" s="21"/>
      <c r="C413" s="18"/>
      <c r="D413" s="18"/>
      <c r="E413" s="18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x14ac:dyDescent="0.2">
      <c r="A414" s="33" t="s">
        <v>81</v>
      </c>
      <c r="B414" s="35"/>
      <c r="C414" s="18"/>
      <c r="D414" s="18"/>
      <c r="E414" s="18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34" x14ac:dyDescent="0.2">
      <c r="A415" s="5">
        <v>4702</v>
      </c>
      <c r="B415" s="6" t="str">
        <f>IF($A415="none",#REF!,IF($A415&lt;&gt;"",VLOOKUP($A415,'[1]Master List 2025'!$A$1:$O$300,3,FALSE),#REF!))</f>
        <v>Isaiah,Jalsevac</v>
      </c>
      <c r="C415" s="17"/>
      <c r="D415" s="18" t="str">
        <f>IF($A415="none",#REF!,IF($A415&lt;&gt;"",VLOOKUP($A415,'[1]Master List 2025'!$A$1:$O$300,5,FALSE),#REF!))</f>
        <v>The Hidden Lift: The Efficiency Gains of Ground Effect Vehicles</v>
      </c>
      <c r="E415" s="18" t="str">
        <f>IF($A415="none",#REF!,IF($A415&lt;&gt;"",VLOOKUP($A415,'[1]Master List 2025'!$A$1:$O$300,6,FALSE),#REF!))</f>
        <v>Our Lady of the Wayside Catholic School</v>
      </c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x14ac:dyDescent="0.2">
      <c r="A416" s="1"/>
      <c r="B416" s="36"/>
      <c r="C416" s="25"/>
      <c r="D416" s="25"/>
      <c r="E416" s="25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x14ac:dyDescent="0.2">
      <c r="A417" s="62" t="s">
        <v>82</v>
      </c>
      <c r="B417" s="61"/>
      <c r="C417" s="61"/>
      <c r="D417" s="61"/>
      <c r="E417" s="6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x14ac:dyDescent="0.2">
      <c r="A418" s="1"/>
      <c r="B418" s="36"/>
      <c r="C418" s="25"/>
      <c r="D418" s="25"/>
      <c r="E418" s="25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x14ac:dyDescent="0.2">
      <c r="A419" s="1"/>
      <c r="B419" s="36"/>
      <c r="C419" s="25"/>
      <c r="D419" s="25"/>
      <c r="E419" s="25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x14ac:dyDescent="0.2">
      <c r="A420" s="1"/>
      <c r="B420" s="36"/>
      <c r="C420" s="25"/>
      <c r="D420" s="25"/>
      <c r="E420" s="25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x14ac:dyDescent="0.2">
      <c r="A421" s="1"/>
      <c r="B421" s="36"/>
      <c r="C421" s="25"/>
      <c r="D421" s="25"/>
      <c r="E421" s="25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x14ac:dyDescent="0.2">
      <c r="A422" s="1"/>
      <c r="B422" s="36"/>
      <c r="C422" s="25"/>
      <c r="D422" s="25"/>
      <c r="E422" s="25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x14ac:dyDescent="0.2">
      <c r="A423" s="1"/>
      <c r="B423" s="36"/>
      <c r="C423" s="25"/>
      <c r="D423" s="25"/>
      <c r="E423" s="25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x14ac:dyDescent="0.2">
      <c r="A424" s="1"/>
      <c r="B424" s="36"/>
      <c r="C424" s="25"/>
      <c r="D424" s="25"/>
      <c r="E424" s="25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x14ac:dyDescent="0.2">
      <c r="A425" s="1"/>
      <c r="B425" s="36"/>
      <c r="C425" s="25"/>
      <c r="D425" s="25"/>
      <c r="E425" s="25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x14ac:dyDescent="0.2">
      <c r="A426" s="1"/>
      <c r="B426" s="36"/>
      <c r="C426" s="25"/>
      <c r="D426" s="25"/>
      <c r="E426" s="25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x14ac:dyDescent="0.2">
      <c r="A427" s="1"/>
      <c r="B427" s="36"/>
      <c r="C427" s="25"/>
      <c r="D427" s="25"/>
      <c r="E427" s="25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x14ac:dyDescent="0.2">
      <c r="A428" s="1"/>
      <c r="B428" s="36"/>
      <c r="C428" s="25"/>
      <c r="D428" s="25"/>
      <c r="E428" s="25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x14ac:dyDescent="0.2">
      <c r="A429" s="1"/>
      <c r="B429" s="36"/>
      <c r="C429" s="25"/>
      <c r="D429" s="25"/>
      <c r="E429" s="25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x14ac:dyDescent="0.2">
      <c r="A430" s="1"/>
      <c r="B430" s="36"/>
      <c r="C430" s="25"/>
      <c r="D430" s="25"/>
      <c r="E430" s="25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x14ac:dyDescent="0.2">
      <c r="A431" s="1"/>
      <c r="B431" s="36"/>
      <c r="C431" s="25"/>
      <c r="D431" s="25"/>
      <c r="E431" s="25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x14ac:dyDescent="0.2">
      <c r="A432" s="1"/>
      <c r="B432" s="36"/>
      <c r="C432" s="25"/>
      <c r="D432" s="25"/>
      <c r="E432" s="25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x14ac:dyDescent="0.2">
      <c r="A433" s="1"/>
      <c r="B433" s="36"/>
      <c r="C433" s="25"/>
      <c r="D433" s="25"/>
      <c r="E433" s="25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x14ac:dyDescent="0.2">
      <c r="A434" s="1"/>
      <c r="B434" s="36"/>
      <c r="C434" s="25"/>
      <c r="D434" s="25"/>
      <c r="E434" s="25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x14ac:dyDescent="0.2">
      <c r="A435" s="1"/>
      <c r="B435" s="36"/>
      <c r="C435" s="25"/>
      <c r="D435" s="25"/>
      <c r="E435" s="25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x14ac:dyDescent="0.2">
      <c r="A436" s="1"/>
      <c r="B436" s="36"/>
      <c r="C436" s="25"/>
      <c r="D436" s="25"/>
      <c r="E436" s="25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x14ac:dyDescent="0.2">
      <c r="A437" s="1"/>
      <c r="B437" s="36"/>
      <c r="C437" s="25"/>
      <c r="D437" s="25"/>
      <c r="E437" s="25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x14ac:dyDescent="0.2">
      <c r="A438" s="1"/>
      <c r="B438" s="36"/>
      <c r="C438" s="25"/>
      <c r="D438" s="25"/>
      <c r="E438" s="25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x14ac:dyDescent="0.2">
      <c r="A439" s="1"/>
      <c r="B439" s="36"/>
      <c r="C439" s="25"/>
      <c r="D439" s="25"/>
      <c r="E439" s="25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x14ac:dyDescent="0.2">
      <c r="A440" s="1"/>
      <c r="B440" s="36"/>
      <c r="C440" s="25"/>
      <c r="D440" s="25"/>
      <c r="E440" s="25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x14ac:dyDescent="0.2">
      <c r="A441" s="1"/>
      <c r="B441" s="36"/>
      <c r="C441" s="25"/>
      <c r="D441" s="25"/>
      <c r="E441" s="25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x14ac:dyDescent="0.2">
      <c r="A442" s="1"/>
      <c r="B442" s="36"/>
      <c r="C442" s="25"/>
      <c r="D442" s="25"/>
      <c r="E442" s="25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x14ac:dyDescent="0.2">
      <c r="A443" s="1"/>
      <c r="B443" s="36"/>
      <c r="C443" s="25"/>
      <c r="D443" s="25"/>
      <c r="E443" s="25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x14ac:dyDescent="0.2">
      <c r="A444" s="1"/>
      <c r="B444" s="36"/>
      <c r="C444" s="25"/>
      <c r="D444" s="25"/>
      <c r="E444" s="25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x14ac:dyDescent="0.2">
      <c r="A445" s="1"/>
      <c r="B445" s="36"/>
      <c r="C445" s="25"/>
      <c r="D445" s="25"/>
      <c r="E445" s="25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x14ac:dyDescent="0.2">
      <c r="A446" s="1"/>
      <c r="B446" s="36"/>
      <c r="C446" s="25"/>
      <c r="D446" s="25"/>
      <c r="E446" s="25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x14ac:dyDescent="0.2">
      <c r="A447" s="1"/>
      <c r="B447" s="36"/>
      <c r="C447" s="25"/>
      <c r="D447" s="25"/>
      <c r="E447" s="25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x14ac:dyDescent="0.2">
      <c r="A448" s="1"/>
      <c r="B448" s="36"/>
      <c r="C448" s="25"/>
      <c r="D448" s="25"/>
      <c r="E448" s="25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x14ac:dyDescent="0.2">
      <c r="A449" s="1"/>
      <c r="B449" s="36"/>
      <c r="C449" s="25"/>
      <c r="D449" s="25"/>
      <c r="E449" s="25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x14ac:dyDescent="0.2">
      <c r="A450" s="1"/>
      <c r="B450" s="36"/>
      <c r="C450" s="25"/>
      <c r="D450" s="25"/>
      <c r="E450" s="25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x14ac:dyDescent="0.2">
      <c r="A451" s="1"/>
      <c r="B451" s="36"/>
      <c r="C451" s="25"/>
      <c r="D451" s="25"/>
      <c r="E451" s="25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x14ac:dyDescent="0.2">
      <c r="A452" s="1"/>
      <c r="B452" s="36"/>
      <c r="C452" s="25"/>
      <c r="D452" s="25"/>
      <c r="E452" s="25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x14ac:dyDescent="0.2">
      <c r="A453" s="1"/>
      <c r="B453" s="36"/>
      <c r="C453" s="25"/>
      <c r="D453" s="25"/>
      <c r="E453" s="25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x14ac:dyDescent="0.2">
      <c r="A454" s="1"/>
      <c r="B454" s="36"/>
      <c r="C454" s="25"/>
      <c r="D454" s="25"/>
      <c r="E454" s="25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x14ac:dyDescent="0.2">
      <c r="A455" s="1"/>
      <c r="B455" s="36"/>
      <c r="C455" s="25"/>
      <c r="D455" s="25"/>
      <c r="E455" s="25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x14ac:dyDescent="0.2">
      <c r="A456" s="1"/>
      <c r="B456" s="36"/>
      <c r="C456" s="25"/>
      <c r="D456" s="25"/>
      <c r="E456" s="25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x14ac:dyDescent="0.2">
      <c r="A457" s="1"/>
      <c r="B457" s="36"/>
      <c r="C457" s="25"/>
      <c r="D457" s="25"/>
      <c r="E457" s="25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x14ac:dyDescent="0.2">
      <c r="A458" s="1"/>
      <c r="B458" s="36"/>
      <c r="C458" s="25"/>
      <c r="D458" s="25"/>
      <c r="E458" s="25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x14ac:dyDescent="0.2">
      <c r="A459" s="1"/>
      <c r="B459" s="36"/>
      <c r="C459" s="25"/>
      <c r="D459" s="25"/>
      <c r="E459" s="25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x14ac:dyDescent="0.2">
      <c r="A460" s="1"/>
      <c r="B460" s="36"/>
      <c r="C460" s="25"/>
      <c r="D460" s="25"/>
      <c r="E460" s="25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x14ac:dyDescent="0.2">
      <c r="A461" s="1"/>
      <c r="B461" s="36"/>
      <c r="C461" s="25"/>
      <c r="D461" s="25"/>
      <c r="E461" s="25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x14ac:dyDescent="0.2">
      <c r="A462" s="1"/>
      <c r="B462" s="36"/>
      <c r="C462" s="25"/>
      <c r="D462" s="25"/>
      <c r="E462" s="25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x14ac:dyDescent="0.2">
      <c r="A463" s="1"/>
      <c r="B463" s="36"/>
      <c r="C463" s="25"/>
      <c r="D463" s="25"/>
      <c r="E463" s="25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x14ac:dyDescent="0.2">
      <c r="A464" s="1"/>
      <c r="B464" s="36"/>
      <c r="C464" s="25"/>
      <c r="D464" s="25"/>
      <c r="E464" s="25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x14ac:dyDescent="0.2">
      <c r="A465" s="1"/>
      <c r="B465" s="36"/>
      <c r="C465" s="25"/>
      <c r="D465" s="25"/>
      <c r="E465" s="25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x14ac:dyDescent="0.2">
      <c r="A466" s="1"/>
      <c r="B466" s="36"/>
      <c r="C466" s="25"/>
      <c r="D466" s="25"/>
      <c r="E466" s="25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x14ac:dyDescent="0.2">
      <c r="A467" s="1"/>
      <c r="B467" s="36"/>
      <c r="C467" s="25"/>
      <c r="D467" s="25"/>
      <c r="E467" s="25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x14ac:dyDescent="0.2">
      <c r="A468" s="1"/>
      <c r="B468" s="36"/>
      <c r="C468" s="25"/>
      <c r="D468" s="25"/>
      <c r="E468" s="25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x14ac:dyDescent="0.2">
      <c r="A469" s="1"/>
      <c r="B469" s="36"/>
      <c r="C469" s="25"/>
      <c r="D469" s="25"/>
      <c r="E469" s="25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x14ac:dyDescent="0.2">
      <c r="A470" s="1"/>
      <c r="B470" s="36"/>
      <c r="C470" s="25"/>
      <c r="D470" s="25"/>
      <c r="E470" s="25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x14ac:dyDescent="0.2">
      <c r="A471" s="1"/>
      <c r="B471" s="36"/>
      <c r="C471" s="25"/>
      <c r="D471" s="25"/>
      <c r="E471" s="25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x14ac:dyDescent="0.2">
      <c r="A472" s="1"/>
      <c r="B472" s="36"/>
      <c r="C472" s="25"/>
      <c r="D472" s="25"/>
      <c r="E472" s="25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x14ac:dyDescent="0.2">
      <c r="A473" s="1"/>
      <c r="B473" s="36"/>
      <c r="C473" s="25"/>
      <c r="D473" s="25"/>
      <c r="E473" s="25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x14ac:dyDescent="0.2">
      <c r="A474" s="1"/>
      <c r="B474" s="36"/>
      <c r="C474" s="25"/>
      <c r="D474" s="25"/>
      <c r="E474" s="25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x14ac:dyDescent="0.2">
      <c r="A475" s="1"/>
      <c r="B475" s="36"/>
      <c r="C475" s="25"/>
      <c r="D475" s="25"/>
      <c r="E475" s="25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x14ac:dyDescent="0.2">
      <c r="A476" s="1"/>
      <c r="B476" s="36"/>
      <c r="C476" s="25"/>
      <c r="D476" s="25"/>
      <c r="E476" s="25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x14ac:dyDescent="0.2">
      <c r="A477" s="1"/>
      <c r="B477" s="36"/>
      <c r="C477" s="25"/>
      <c r="D477" s="25"/>
      <c r="E477" s="25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x14ac:dyDescent="0.2">
      <c r="A478" s="1"/>
      <c r="B478" s="36"/>
      <c r="C478" s="25"/>
      <c r="D478" s="25"/>
      <c r="E478" s="25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x14ac:dyDescent="0.2">
      <c r="A479" s="1"/>
      <c r="B479" s="36"/>
      <c r="C479" s="25"/>
      <c r="D479" s="25"/>
      <c r="E479" s="25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x14ac:dyDescent="0.2">
      <c r="A480" s="1"/>
      <c r="B480" s="36"/>
      <c r="C480" s="25"/>
      <c r="D480" s="25"/>
      <c r="E480" s="25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x14ac:dyDescent="0.2">
      <c r="A481" s="1"/>
      <c r="B481" s="36"/>
      <c r="C481" s="25"/>
      <c r="D481" s="25"/>
      <c r="E481" s="25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x14ac:dyDescent="0.2">
      <c r="A482" s="1"/>
      <c r="B482" s="36"/>
      <c r="C482" s="25"/>
      <c r="D482" s="25"/>
      <c r="E482" s="25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x14ac:dyDescent="0.2">
      <c r="A483" s="1"/>
      <c r="B483" s="36"/>
      <c r="C483" s="25"/>
      <c r="D483" s="25"/>
      <c r="E483" s="25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x14ac:dyDescent="0.2">
      <c r="A484" s="1"/>
      <c r="B484" s="36"/>
      <c r="C484" s="25"/>
      <c r="D484" s="25"/>
      <c r="E484" s="25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x14ac:dyDescent="0.2">
      <c r="A485" s="1"/>
      <c r="B485" s="36"/>
      <c r="C485" s="25"/>
      <c r="D485" s="25"/>
      <c r="E485" s="25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x14ac:dyDescent="0.2">
      <c r="A486" s="1"/>
      <c r="B486" s="36"/>
      <c r="C486" s="25"/>
      <c r="D486" s="25"/>
      <c r="E486" s="25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x14ac:dyDescent="0.2">
      <c r="A487" s="1"/>
      <c r="B487" s="36"/>
      <c r="C487" s="25"/>
      <c r="D487" s="25"/>
      <c r="E487" s="25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x14ac:dyDescent="0.2">
      <c r="A488" s="1"/>
      <c r="B488" s="36"/>
      <c r="C488" s="25"/>
      <c r="D488" s="25"/>
      <c r="E488" s="25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x14ac:dyDescent="0.2">
      <c r="A489" s="1"/>
      <c r="B489" s="36"/>
      <c r="C489" s="25"/>
      <c r="D489" s="25"/>
      <c r="E489" s="25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x14ac:dyDescent="0.2">
      <c r="A490" s="1"/>
      <c r="B490" s="36"/>
      <c r="C490" s="25"/>
      <c r="D490" s="25"/>
      <c r="E490" s="25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x14ac:dyDescent="0.2">
      <c r="A491" s="1"/>
      <c r="B491" s="36"/>
      <c r="C491" s="25"/>
      <c r="D491" s="25"/>
      <c r="E491" s="25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x14ac:dyDescent="0.2">
      <c r="A492" s="1"/>
      <c r="B492" s="36"/>
      <c r="C492" s="25"/>
      <c r="D492" s="25"/>
      <c r="E492" s="25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x14ac:dyDescent="0.2">
      <c r="A493" s="1"/>
      <c r="B493" s="36"/>
      <c r="C493" s="25"/>
      <c r="D493" s="25"/>
      <c r="E493" s="25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x14ac:dyDescent="0.2">
      <c r="A494" s="1"/>
      <c r="B494" s="36"/>
      <c r="C494" s="25"/>
      <c r="D494" s="25"/>
      <c r="E494" s="25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x14ac:dyDescent="0.2">
      <c r="A495" s="1"/>
      <c r="B495" s="36"/>
      <c r="C495" s="25"/>
      <c r="D495" s="25"/>
      <c r="E495" s="25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x14ac:dyDescent="0.2">
      <c r="A496" s="1"/>
      <c r="B496" s="36"/>
      <c r="C496" s="25"/>
      <c r="D496" s="25"/>
      <c r="E496" s="25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x14ac:dyDescent="0.2">
      <c r="A497" s="1"/>
      <c r="B497" s="36"/>
      <c r="C497" s="25"/>
      <c r="D497" s="25"/>
      <c r="E497" s="25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x14ac:dyDescent="0.2">
      <c r="A498" s="1"/>
      <c r="B498" s="36"/>
      <c r="C498" s="25"/>
      <c r="D498" s="25"/>
      <c r="E498" s="25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x14ac:dyDescent="0.2">
      <c r="A499" s="1"/>
      <c r="B499" s="36"/>
      <c r="C499" s="25"/>
      <c r="D499" s="25"/>
      <c r="E499" s="25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x14ac:dyDescent="0.2">
      <c r="A500" s="1"/>
      <c r="B500" s="36"/>
      <c r="C500" s="25"/>
      <c r="D500" s="25"/>
      <c r="E500" s="25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x14ac:dyDescent="0.2">
      <c r="A501" s="1"/>
      <c r="B501" s="36"/>
      <c r="C501" s="25"/>
      <c r="D501" s="25"/>
      <c r="E501" s="25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x14ac:dyDescent="0.2">
      <c r="A502" s="1"/>
      <c r="B502" s="36"/>
      <c r="C502" s="25"/>
      <c r="D502" s="25"/>
      <c r="E502" s="25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x14ac:dyDescent="0.2">
      <c r="A503" s="1"/>
      <c r="B503" s="36"/>
      <c r="C503" s="25"/>
      <c r="D503" s="25"/>
      <c r="E503" s="25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x14ac:dyDescent="0.2">
      <c r="A504" s="1"/>
      <c r="B504" s="36"/>
      <c r="C504" s="25"/>
      <c r="D504" s="25"/>
      <c r="E504" s="25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x14ac:dyDescent="0.2">
      <c r="A505" s="1"/>
      <c r="B505" s="36"/>
      <c r="C505" s="25"/>
      <c r="D505" s="25"/>
      <c r="E505" s="25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x14ac:dyDescent="0.2">
      <c r="A506" s="1"/>
      <c r="B506" s="36"/>
      <c r="C506" s="25"/>
      <c r="D506" s="25"/>
      <c r="E506" s="25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x14ac:dyDescent="0.2">
      <c r="A507" s="1"/>
      <c r="B507" s="36"/>
      <c r="C507" s="25"/>
      <c r="D507" s="25"/>
      <c r="E507" s="25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x14ac:dyDescent="0.2">
      <c r="A508" s="1"/>
      <c r="B508" s="36"/>
      <c r="C508" s="25"/>
      <c r="D508" s="25"/>
      <c r="E508" s="25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x14ac:dyDescent="0.2">
      <c r="A509" s="1"/>
      <c r="B509" s="36"/>
      <c r="C509" s="25"/>
      <c r="D509" s="25"/>
      <c r="E509" s="25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x14ac:dyDescent="0.2">
      <c r="A510" s="1"/>
      <c r="B510" s="36"/>
      <c r="C510" s="25"/>
      <c r="D510" s="25"/>
      <c r="E510" s="25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x14ac:dyDescent="0.2">
      <c r="A511" s="1"/>
      <c r="B511" s="36"/>
      <c r="C511" s="25"/>
      <c r="D511" s="25"/>
      <c r="E511" s="25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x14ac:dyDescent="0.2">
      <c r="A512" s="1"/>
      <c r="B512" s="36"/>
      <c r="C512" s="25"/>
      <c r="D512" s="25"/>
      <c r="E512" s="25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x14ac:dyDescent="0.2">
      <c r="A513" s="1"/>
      <c r="B513" s="36"/>
      <c r="C513" s="25"/>
      <c r="D513" s="25"/>
      <c r="E513" s="25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x14ac:dyDescent="0.2">
      <c r="A514" s="1"/>
      <c r="B514" s="36"/>
      <c r="C514" s="25"/>
      <c r="D514" s="25"/>
      <c r="E514" s="25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x14ac:dyDescent="0.2">
      <c r="A515" s="1"/>
      <c r="B515" s="36"/>
      <c r="C515" s="25"/>
      <c r="D515" s="25"/>
      <c r="E515" s="25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x14ac:dyDescent="0.2">
      <c r="A516" s="1"/>
      <c r="B516" s="36"/>
      <c r="C516" s="25"/>
      <c r="D516" s="25"/>
      <c r="E516" s="25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x14ac:dyDescent="0.2">
      <c r="A517" s="1"/>
      <c r="B517" s="36"/>
      <c r="C517" s="25"/>
      <c r="D517" s="25"/>
      <c r="E517" s="25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x14ac:dyDescent="0.2">
      <c r="A518" s="1"/>
      <c r="B518" s="36"/>
      <c r="C518" s="25"/>
      <c r="D518" s="25"/>
      <c r="E518" s="25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x14ac:dyDescent="0.2">
      <c r="A519" s="1"/>
      <c r="B519" s="36"/>
      <c r="C519" s="25"/>
      <c r="D519" s="25"/>
      <c r="E519" s="25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x14ac:dyDescent="0.2">
      <c r="A520" s="1"/>
      <c r="B520" s="36"/>
      <c r="C520" s="25"/>
      <c r="D520" s="25"/>
      <c r="E520" s="25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x14ac:dyDescent="0.2">
      <c r="A521" s="1"/>
      <c r="B521" s="36"/>
      <c r="C521" s="25"/>
      <c r="D521" s="25"/>
      <c r="E521" s="25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x14ac:dyDescent="0.2">
      <c r="A522" s="1"/>
      <c r="B522" s="36"/>
      <c r="C522" s="25"/>
      <c r="D522" s="25"/>
      <c r="E522" s="25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x14ac:dyDescent="0.2">
      <c r="A523" s="1"/>
      <c r="B523" s="36"/>
      <c r="C523" s="25"/>
      <c r="D523" s="25"/>
      <c r="E523" s="25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x14ac:dyDescent="0.2">
      <c r="A524" s="1"/>
      <c r="B524" s="36"/>
      <c r="C524" s="25"/>
      <c r="D524" s="25"/>
      <c r="E524" s="25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x14ac:dyDescent="0.2">
      <c r="A525" s="1"/>
      <c r="B525" s="36"/>
      <c r="C525" s="25"/>
      <c r="D525" s="25"/>
      <c r="E525" s="25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x14ac:dyDescent="0.2">
      <c r="A526" s="1"/>
      <c r="B526" s="36"/>
      <c r="C526" s="25"/>
      <c r="D526" s="25"/>
      <c r="E526" s="25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x14ac:dyDescent="0.2">
      <c r="A527" s="1"/>
      <c r="B527" s="36"/>
      <c r="C527" s="25"/>
      <c r="D527" s="25"/>
      <c r="E527" s="25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x14ac:dyDescent="0.2">
      <c r="A528" s="1"/>
      <c r="B528" s="36"/>
      <c r="C528" s="25"/>
      <c r="D528" s="25"/>
      <c r="E528" s="25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x14ac:dyDescent="0.2">
      <c r="A529" s="1"/>
      <c r="B529" s="36"/>
      <c r="C529" s="25"/>
      <c r="D529" s="25"/>
      <c r="E529" s="25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x14ac:dyDescent="0.2">
      <c r="A530" s="1"/>
      <c r="B530" s="36"/>
      <c r="C530" s="25"/>
      <c r="D530" s="25"/>
      <c r="E530" s="25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x14ac:dyDescent="0.2">
      <c r="A531" s="1"/>
      <c r="B531" s="36"/>
      <c r="C531" s="25"/>
      <c r="D531" s="25"/>
      <c r="E531" s="25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x14ac:dyDescent="0.2">
      <c r="A532" s="1"/>
      <c r="B532" s="36"/>
      <c r="C532" s="25"/>
      <c r="D532" s="25"/>
      <c r="E532" s="25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x14ac:dyDescent="0.2">
      <c r="A533" s="1"/>
      <c r="B533" s="36"/>
      <c r="C533" s="25"/>
      <c r="D533" s="25"/>
      <c r="E533" s="25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x14ac:dyDescent="0.2">
      <c r="A534" s="1"/>
      <c r="B534" s="36"/>
      <c r="C534" s="25"/>
      <c r="D534" s="25"/>
      <c r="E534" s="25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x14ac:dyDescent="0.2">
      <c r="A535" s="1"/>
      <c r="B535" s="36"/>
      <c r="C535" s="25"/>
      <c r="D535" s="25"/>
      <c r="E535" s="25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x14ac:dyDescent="0.2">
      <c r="A536" s="1"/>
      <c r="B536" s="36"/>
      <c r="C536" s="25"/>
      <c r="D536" s="25"/>
      <c r="E536" s="25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x14ac:dyDescent="0.2">
      <c r="A537" s="1"/>
      <c r="B537" s="36"/>
      <c r="C537" s="25"/>
      <c r="D537" s="25"/>
      <c r="E537" s="25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x14ac:dyDescent="0.2">
      <c r="A538" s="1"/>
      <c r="B538" s="36"/>
      <c r="C538" s="25"/>
      <c r="D538" s="25"/>
      <c r="E538" s="25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x14ac:dyDescent="0.2">
      <c r="A539" s="1"/>
      <c r="B539" s="36"/>
      <c r="C539" s="25"/>
      <c r="D539" s="25"/>
      <c r="E539" s="25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x14ac:dyDescent="0.2">
      <c r="A540" s="1"/>
      <c r="B540" s="36"/>
      <c r="C540" s="25"/>
      <c r="D540" s="25"/>
      <c r="E540" s="25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x14ac:dyDescent="0.2">
      <c r="A541" s="1"/>
      <c r="B541" s="36"/>
      <c r="C541" s="25"/>
      <c r="D541" s="25"/>
      <c r="E541" s="25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x14ac:dyDescent="0.2">
      <c r="A542" s="1"/>
      <c r="B542" s="36"/>
      <c r="C542" s="25"/>
      <c r="D542" s="25"/>
      <c r="E542" s="25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x14ac:dyDescent="0.2">
      <c r="A543" s="1"/>
      <c r="B543" s="36"/>
      <c r="C543" s="25"/>
      <c r="D543" s="25"/>
      <c r="E543" s="25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x14ac:dyDescent="0.2">
      <c r="A544" s="1"/>
      <c r="B544" s="36"/>
      <c r="C544" s="25"/>
      <c r="D544" s="25"/>
      <c r="E544" s="25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x14ac:dyDescent="0.2">
      <c r="A545" s="1"/>
      <c r="B545" s="36"/>
      <c r="C545" s="25"/>
      <c r="D545" s="25"/>
      <c r="E545" s="25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x14ac:dyDescent="0.2">
      <c r="A546" s="1"/>
      <c r="B546" s="36"/>
      <c r="C546" s="25"/>
      <c r="D546" s="25"/>
      <c r="E546" s="25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x14ac:dyDescent="0.2">
      <c r="A547" s="1"/>
      <c r="B547" s="36"/>
      <c r="C547" s="25"/>
      <c r="D547" s="25"/>
      <c r="E547" s="25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x14ac:dyDescent="0.2">
      <c r="A548" s="1"/>
      <c r="B548" s="36"/>
      <c r="C548" s="25"/>
      <c r="D548" s="25"/>
      <c r="E548" s="25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x14ac:dyDescent="0.2">
      <c r="A549" s="1"/>
      <c r="B549" s="36"/>
      <c r="C549" s="25"/>
      <c r="D549" s="25"/>
      <c r="E549" s="25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x14ac:dyDescent="0.2">
      <c r="A550" s="1"/>
      <c r="B550" s="36"/>
      <c r="C550" s="25"/>
      <c r="D550" s="25"/>
      <c r="E550" s="25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x14ac:dyDescent="0.2">
      <c r="A551" s="1"/>
      <c r="B551" s="36"/>
      <c r="C551" s="25"/>
      <c r="D551" s="25"/>
      <c r="E551" s="25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x14ac:dyDescent="0.2">
      <c r="A552" s="1"/>
      <c r="B552" s="36"/>
      <c r="C552" s="25"/>
      <c r="D552" s="25"/>
      <c r="E552" s="25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x14ac:dyDescent="0.2">
      <c r="A553" s="1"/>
      <c r="B553" s="36"/>
      <c r="C553" s="25"/>
      <c r="D553" s="25"/>
      <c r="E553" s="25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x14ac:dyDescent="0.2">
      <c r="A554" s="1"/>
      <c r="B554" s="36"/>
      <c r="C554" s="25"/>
      <c r="D554" s="25"/>
      <c r="E554" s="25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x14ac:dyDescent="0.2">
      <c r="A555" s="1"/>
      <c r="B555" s="36"/>
      <c r="C555" s="25"/>
      <c r="D555" s="25"/>
      <c r="E555" s="25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x14ac:dyDescent="0.2">
      <c r="A556" s="1"/>
      <c r="B556" s="36"/>
      <c r="C556" s="25"/>
      <c r="D556" s="25"/>
      <c r="E556" s="25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x14ac:dyDescent="0.2">
      <c r="A557" s="1"/>
      <c r="B557" s="36"/>
      <c r="C557" s="25"/>
      <c r="D557" s="25"/>
      <c r="E557" s="25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x14ac:dyDescent="0.2">
      <c r="A558" s="1"/>
      <c r="B558" s="36"/>
      <c r="C558" s="25"/>
      <c r="D558" s="25"/>
      <c r="E558" s="25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x14ac:dyDescent="0.2">
      <c r="A559" s="1"/>
      <c r="B559" s="36"/>
      <c r="C559" s="25"/>
      <c r="D559" s="25"/>
      <c r="E559" s="25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x14ac:dyDescent="0.2">
      <c r="A560" s="1"/>
      <c r="B560" s="36"/>
      <c r="C560" s="25"/>
      <c r="D560" s="25"/>
      <c r="E560" s="25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x14ac:dyDescent="0.2">
      <c r="A561" s="1"/>
      <c r="B561" s="36"/>
      <c r="C561" s="25"/>
      <c r="D561" s="25"/>
      <c r="E561" s="25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x14ac:dyDescent="0.2">
      <c r="A562" s="1"/>
      <c r="B562" s="36"/>
      <c r="C562" s="25"/>
      <c r="D562" s="25"/>
      <c r="E562" s="25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x14ac:dyDescent="0.2">
      <c r="A563" s="1"/>
      <c r="B563" s="36"/>
      <c r="C563" s="25"/>
      <c r="D563" s="25"/>
      <c r="E563" s="25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x14ac:dyDescent="0.2">
      <c r="A564" s="1"/>
      <c r="B564" s="36"/>
      <c r="C564" s="25"/>
      <c r="D564" s="25"/>
      <c r="E564" s="25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x14ac:dyDescent="0.2">
      <c r="A565" s="1"/>
      <c r="B565" s="36"/>
      <c r="C565" s="25"/>
      <c r="D565" s="25"/>
      <c r="E565" s="25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x14ac:dyDescent="0.2">
      <c r="A566" s="1"/>
      <c r="B566" s="36"/>
      <c r="C566" s="25"/>
      <c r="D566" s="25"/>
      <c r="E566" s="25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x14ac:dyDescent="0.2">
      <c r="A567" s="1"/>
      <c r="B567" s="36"/>
      <c r="C567" s="25"/>
      <c r="D567" s="25"/>
      <c r="E567" s="25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x14ac:dyDescent="0.2">
      <c r="A568" s="1"/>
      <c r="B568" s="36"/>
      <c r="C568" s="25"/>
      <c r="D568" s="25"/>
      <c r="E568" s="25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x14ac:dyDescent="0.2">
      <c r="A569" s="1"/>
      <c r="B569" s="36"/>
      <c r="C569" s="25"/>
      <c r="D569" s="25"/>
      <c r="E569" s="25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x14ac:dyDescent="0.2">
      <c r="A570" s="1"/>
      <c r="B570" s="36"/>
      <c r="C570" s="25"/>
      <c r="D570" s="25"/>
      <c r="E570" s="25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x14ac:dyDescent="0.2">
      <c r="A571" s="1"/>
      <c r="B571" s="36"/>
      <c r="C571" s="25"/>
      <c r="D571" s="25"/>
      <c r="E571" s="25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x14ac:dyDescent="0.2">
      <c r="A572" s="1"/>
      <c r="B572" s="36"/>
      <c r="C572" s="25"/>
      <c r="D572" s="25"/>
      <c r="E572" s="25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x14ac:dyDescent="0.2">
      <c r="A573" s="1"/>
      <c r="B573" s="36"/>
      <c r="C573" s="25"/>
      <c r="D573" s="25"/>
      <c r="E573" s="25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x14ac:dyDescent="0.2">
      <c r="A574" s="1"/>
      <c r="B574" s="36"/>
      <c r="C574" s="25"/>
      <c r="D574" s="25"/>
      <c r="E574" s="25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x14ac:dyDescent="0.2">
      <c r="A575" s="1"/>
      <c r="B575" s="36"/>
      <c r="C575" s="25"/>
      <c r="D575" s="25"/>
      <c r="E575" s="25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x14ac:dyDescent="0.2">
      <c r="A576" s="1"/>
      <c r="B576" s="36"/>
      <c r="C576" s="25"/>
      <c r="D576" s="25"/>
      <c r="E576" s="25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x14ac:dyDescent="0.2">
      <c r="A577" s="1"/>
      <c r="B577" s="36"/>
      <c r="C577" s="25"/>
      <c r="D577" s="25"/>
      <c r="E577" s="25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x14ac:dyDescent="0.2">
      <c r="A578" s="1"/>
      <c r="B578" s="36"/>
      <c r="C578" s="25"/>
      <c r="D578" s="25"/>
      <c r="E578" s="25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x14ac:dyDescent="0.2">
      <c r="A579" s="1"/>
      <c r="B579" s="36"/>
      <c r="C579" s="25"/>
      <c r="D579" s="25"/>
      <c r="E579" s="25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x14ac:dyDescent="0.2">
      <c r="A580" s="1"/>
      <c r="B580" s="36"/>
      <c r="C580" s="25"/>
      <c r="D580" s="25"/>
      <c r="E580" s="25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x14ac:dyDescent="0.2">
      <c r="A581" s="1"/>
      <c r="B581" s="36"/>
      <c r="C581" s="25"/>
      <c r="D581" s="25"/>
      <c r="E581" s="25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x14ac:dyDescent="0.2">
      <c r="A582" s="1"/>
      <c r="B582" s="36"/>
      <c r="C582" s="25"/>
      <c r="D582" s="25"/>
      <c r="E582" s="25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x14ac:dyDescent="0.2">
      <c r="A583" s="1"/>
      <c r="B583" s="36"/>
      <c r="C583" s="25"/>
      <c r="D583" s="25"/>
      <c r="E583" s="25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x14ac:dyDescent="0.2">
      <c r="A584" s="1"/>
      <c r="B584" s="36"/>
      <c r="C584" s="25"/>
      <c r="D584" s="25"/>
      <c r="E584" s="25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x14ac:dyDescent="0.2">
      <c r="A585" s="1"/>
      <c r="B585" s="36"/>
      <c r="C585" s="25"/>
      <c r="D585" s="25"/>
      <c r="E585" s="25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x14ac:dyDescent="0.2">
      <c r="A586" s="1"/>
      <c r="B586" s="36"/>
      <c r="C586" s="25"/>
      <c r="D586" s="25"/>
      <c r="E586" s="25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x14ac:dyDescent="0.2">
      <c r="A587" s="1"/>
      <c r="B587" s="36"/>
      <c r="C587" s="25"/>
      <c r="D587" s="25"/>
      <c r="E587" s="25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x14ac:dyDescent="0.2">
      <c r="A588" s="1"/>
      <c r="B588" s="36"/>
      <c r="C588" s="25"/>
      <c r="D588" s="25"/>
      <c r="E588" s="25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x14ac:dyDescent="0.2">
      <c r="A589" s="1"/>
      <c r="B589" s="36"/>
      <c r="C589" s="25"/>
      <c r="D589" s="25"/>
      <c r="E589" s="25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x14ac:dyDescent="0.2">
      <c r="A590" s="1"/>
      <c r="B590" s="36"/>
      <c r="C590" s="25"/>
      <c r="D590" s="25"/>
      <c r="E590" s="25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x14ac:dyDescent="0.2">
      <c r="A591" s="1"/>
      <c r="B591" s="36"/>
      <c r="C591" s="25"/>
      <c r="D591" s="25"/>
      <c r="E591" s="25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x14ac:dyDescent="0.2">
      <c r="A592" s="1"/>
      <c r="B592" s="36"/>
      <c r="C592" s="25"/>
      <c r="D592" s="25"/>
      <c r="E592" s="25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x14ac:dyDescent="0.2">
      <c r="A593" s="1"/>
      <c r="B593" s="36"/>
      <c r="C593" s="25"/>
      <c r="D593" s="25"/>
      <c r="E593" s="25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x14ac:dyDescent="0.2">
      <c r="A594" s="1"/>
      <c r="B594" s="36"/>
      <c r="C594" s="25"/>
      <c r="D594" s="25"/>
      <c r="E594" s="25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x14ac:dyDescent="0.2">
      <c r="A595" s="1"/>
      <c r="B595" s="36"/>
      <c r="C595" s="25"/>
      <c r="D595" s="25"/>
      <c r="E595" s="25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x14ac:dyDescent="0.2">
      <c r="A596" s="1"/>
      <c r="B596" s="36"/>
      <c r="C596" s="25"/>
      <c r="D596" s="25"/>
      <c r="E596" s="25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x14ac:dyDescent="0.2">
      <c r="A597" s="1"/>
      <c r="B597" s="36"/>
      <c r="C597" s="25"/>
      <c r="D597" s="25"/>
      <c r="E597" s="25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x14ac:dyDescent="0.2">
      <c r="A598" s="1"/>
      <c r="B598" s="36"/>
      <c r="C598" s="25"/>
      <c r="D598" s="25"/>
      <c r="E598" s="25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x14ac:dyDescent="0.2">
      <c r="A599" s="1"/>
      <c r="B599" s="36"/>
      <c r="C599" s="25"/>
      <c r="D599" s="25"/>
      <c r="E599" s="25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x14ac:dyDescent="0.2">
      <c r="A600" s="1"/>
      <c r="B600" s="36"/>
      <c r="C600" s="25"/>
      <c r="D600" s="25"/>
      <c r="E600" s="25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x14ac:dyDescent="0.2">
      <c r="A601" s="1"/>
      <c r="B601" s="36"/>
      <c r="C601" s="25"/>
      <c r="D601" s="25"/>
      <c r="E601" s="25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x14ac:dyDescent="0.2">
      <c r="A602" s="1"/>
      <c r="B602" s="36"/>
      <c r="C602" s="25"/>
      <c r="D602" s="25"/>
      <c r="E602" s="25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x14ac:dyDescent="0.2">
      <c r="A603" s="1"/>
      <c r="B603" s="36"/>
      <c r="C603" s="25"/>
      <c r="D603" s="25"/>
      <c r="E603" s="25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x14ac:dyDescent="0.2">
      <c r="A604" s="1"/>
      <c r="B604" s="36"/>
      <c r="C604" s="25"/>
      <c r="D604" s="25"/>
      <c r="E604" s="25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x14ac:dyDescent="0.2">
      <c r="A605" s="1"/>
      <c r="B605" s="36"/>
      <c r="C605" s="25"/>
      <c r="D605" s="25"/>
      <c r="E605" s="25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x14ac:dyDescent="0.2">
      <c r="A606" s="1"/>
      <c r="B606" s="36"/>
      <c r="C606" s="25"/>
      <c r="D606" s="25"/>
      <c r="E606" s="25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x14ac:dyDescent="0.2">
      <c r="A607" s="1"/>
      <c r="B607" s="36"/>
      <c r="C607" s="25"/>
      <c r="D607" s="25"/>
      <c r="E607" s="25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x14ac:dyDescent="0.2">
      <c r="A608" s="1"/>
      <c r="B608" s="36"/>
      <c r="C608" s="25"/>
      <c r="D608" s="25"/>
      <c r="E608" s="25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x14ac:dyDescent="0.2">
      <c r="A609" s="1"/>
      <c r="B609" s="36"/>
      <c r="C609" s="25"/>
      <c r="D609" s="25"/>
      <c r="E609" s="25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x14ac:dyDescent="0.2">
      <c r="A610" s="1"/>
      <c r="B610" s="36"/>
      <c r="C610" s="25"/>
      <c r="D610" s="25"/>
      <c r="E610" s="25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x14ac:dyDescent="0.2">
      <c r="A611" s="1"/>
      <c r="B611" s="36"/>
      <c r="C611" s="25"/>
      <c r="D611" s="25"/>
      <c r="E611" s="25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x14ac:dyDescent="0.2">
      <c r="A612" s="1"/>
      <c r="B612" s="36"/>
      <c r="C612" s="25"/>
      <c r="D612" s="25"/>
      <c r="E612" s="25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x14ac:dyDescent="0.2">
      <c r="A613" s="1"/>
      <c r="B613" s="36"/>
      <c r="C613" s="25"/>
      <c r="D613" s="25"/>
      <c r="E613" s="25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x14ac:dyDescent="0.2">
      <c r="A614" s="1"/>
      <c r="B614" s="36"/>
      <c r="C614" s="25"/>
      <c r="D614" s="25"/>
      <c r="E614" s="25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x14ac:dyDescent="0.2">
      <c r="A615" s="1"/>
      <c r="B615" s="36"/>
      <c r="C615" s="25"/>
      <c r="D615" s="25"/>
      <c r="E615" s="25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x14ac:dyDescent="0.2">
      <c r="A616" s="1"/>
      <c r="B616" s="36"/>
      <c r="C616" s="25"/>
      <c r="D616" s="25"/>
      <c r="E616" s="25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x14ac:dyDescent="0.2">
      <c r="A617" s="1"/>
      <c r="B617" s="36"/>
      <c r="C617" s="25"/>
      <c r="D617" s="25"/>
      <c r="E617" s="25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x14ac:dyDescent="0.2">
      <c r="A618" s="1"/>
      <c r="B618" s="36"/>
      <c r="C618" s="25"/>
      <c r="D618" s="25"/>
      <c r="E618" s="25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x14ac:dyDescent="0.2">
      <c r="A619" s="1"/>
      <c r="B619" s="36"/>
      <c r="C619" s="25"/>
      <c r="D619" s="25"/>
      <c r="E619" s="25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x14ac:dyDescent="0.2">
      <c r="A620" s="1"/>
      <c r="B620" s="36"/>
      <c r="C620" s="25"/>
      <c r="D620" s="25"/>
      <c r="E620" s="25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x14ac:dyDescent="0.2">
      <c r="A621" s="1"/>
      <c r="B621" s="36"/>
      <c r="C621" s="25"/>
      <c r="D621" s="25"/>
      <c r="E621" s="25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x14ac:dyDescent="0.2">
      <c r="A622" s="1"/>
      <c r="B622" s="36"/>
      <c r="C622" s="25"/>
      <c r="D622" s="25"/>
      <c r="E622" s="25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x14ac:dyDescent="0.2">
      <c r="A623" s="1"/>
      <c r="B623" s="36"/>
      <c r="C623" s="25"/>
      <c r="D623" s="25"/>
      <c r="E623" s="25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x14ac:dyDescent="0.2">
      <c r="A624" s="1"/>
      <c r="B624" s="36"/>
      <c r="C624" s="25"/>
      <c r="D624" s="25"/>
      <c r="E624" s="25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x14ac:dyDescent="0.2">
      <c r="A625" s="1"/>
      <c r="B625" s="36"/>
      <c r="C625" s="25"/>
      <c r="D625" s="25"/>
      <c r="E625" s="25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x14ac:dyDescent="0.2">
      <c r="A626" s="1"/>
      <c r="B626" s="36"/>
      <c r="C626" s="25"/>
      <c r="D626" s="25"/>
      <c r="E626" s="25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x14ac:dyDescent="0.2">
      <c r="A627" s="1"/>
      <c r="B627" s="36"/>
      <c r="C627" s="25"/>
      <c r="D627" s="25"/>
      <c r="E627" s="25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x14ac:dyDescent="0.2">
      <c r="A628" s="1"/>
      <c r="B628" s="36"/>
      <c r="C628" s="25"/>
      <c r="D628" s="25"/>
      <c r="E628" s="25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x14ac:dyDescent="0.2">
      <c r="A629" s="1"/>
      <c r="B629" s="36"/>
      <c r="C629" s="25"/>
      <c r="D629" s="25"/>
      <c r="E629" s="25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x14ac:dyDescent="0.2">
      <c r="A630" s="1"/>
      <c r="B630" s="36"/>
      <c r="C630" s="25"/>
      <c r="D630" s="25"/>
      <c r="E630" s="25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x14ac:dyDescent="0.2">
      <c r="A631" s="1"/>
      <c r="B631" s="36"/>
      <c r="C631" s="25"/>
      <c r="D631" s="25"/>
      <c r="E631" s="25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x14ac:dyDescent="0.2">
      <c r="A632" s="1"/>
      <c r="B632" s="36"/>
      <c r="C632" s="25"/>
      <c r="D632" s="25"/>
      <c r="E632" s="25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x14ac:dyDescent="0.2">
      <c r="A633" s="1"/>
      <c r="B633" s="36"/>
      <c r="C633" s="25"/>
      <c r="D633" s="25"/>
      <c r="E633" s="25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x14ac:dyDescent="0.2">
      <c r="A634" s="1"/>
      <c r="B634" s="36"/>
      <c r="C634" s="25"/>
      <c r="D634" s="25"/>
      <c r="E634" s="25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x14ac:dyDescent="0.2">
      <c r="A635" s="1"/>
      <c r="B635" s="36"/>
      <c r="C635" s="25"/>
      <c r="D635" s="25"/>
      <c r="E635" s="25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x14ac:dyDescent="0.2">
      <c r="A636" s="1"/>
      <c r="B636" s="36"/>
      <c r="C636" s="25"/>
      <c r="D636" s="25"/>
      <c r="E636" s="25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x14ac:dyDescent="0.2">
      <c r="A637" s="1"/>
      <c r="B637" s="36"/>
      <c r="C637" s="25"/>
      <c r="D637" s="25"/>
      <c r="E637" s="25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x14ac:dyDescent="0.2">
      <c r="A638" s="1"/>
      <c r="B638" s="36"/>
      <c r="C638" s="25"/>
      <c r="D638" s="25"/>
      <c r="E638" s="25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x14ac:dyDescent="0.2">
      <c r="A639" s="1"/>
      <c r="B639" s="36"/>
      <c r="C639" s="25"/>
      <c r="D639" s="25"/>
      <c r="E639" s="25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x14ac:dyDescent="0.2">
      <c r="A640" s="1"/>
      <c r="B640" s="36"/>
      <c r="C640" s="25"/>
      <c r="D640" s="25"/>
      <c r="E640" s="25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x14ac:dyDescent="0.2">
      <c r="A641" s="1"/>
      <c r="B641" s="36"/>
      <c r="C641" s="25"/>
      <c r="D641" s="25"/>
      <c r="E641" s="25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x14ac:dyDescent="0.2">
      <c r="A642" s="1"/>
      <c r="B642" s="36"/>
      <c r="C642" s="25"/>
      <c r="D642" s="25"/>
      <c r="E642" s="25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x14ac:dyDescent="0.2">
      <c r="A643" s="1"/>
      <c r="B643" s="36"/>
      <c r="C643" s="25"/>
      <c r="D643" s="25"/>
      <c r="E643" s="25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x14ac:dyDescent="0.2">
      <c r="A644" s="1"/>
      <c r="B644" s="36"/>
      <c r="C644" s="25"/>
      <c r="D644" s="25"/>
      <c r="E644" s="25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x14ac:dyDescent="0.2">
      <c r="A645" s="1"/>
      <c r="B645" s="36"/>
      <c r="C645" s="25"/>
      <c r="D645" s="25"/>
      <c r="E645" s="25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x14ac:dyDescent="0.2">
      <c r="A646" s="1"/>
      <c r="B646" s="36"/>
      <c r="C646" s="25"/>
      <c r="D646" s="25"/>
      <c r="E646" s="25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x14ac:dyDescent="0.2">
      <c r="A647" s="1"/>
      <c r="B647" s="36"/>
      <c r="C647" s="25"/>
      <c r="D647" s="25"/>
      <c r="E647" s="25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x14ac:dyDescent="0.2">
      <c r="A648" s="1"/>
      <c r="B648" s="36"/>
      <c r="C648" s="25"/>
      <c r="D648" s="25"/>
      <c r="E648" s="25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x14ac:dyDescent="0.2">
      <c r="A649" s="1"/>
      <c r="B649" s="36"/>
      <c r="C649" s="25"/>
      <c r="D649" s="25"/>
      <c r="E649" s="25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x14ac:dyDescent="0.2">
      <c r="A650" s="1"/>
      <c r="B650" s="36"/>
      <c r="C650" s="25"/>
      <c r="D650" s="25"/>
      <c r="E650" s="25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x14ac:dyDescent="0.2">
      <c r="A651" s="1"/>
      <c r="B651" s="36"/>
      <c r="C651" s="25"/>
      <c r="D651" s="25"/>
      <c r="E651" s="25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x14ac:dyDescent="0.2">
      <c r="A652" s="1"/>
      <c r="B652" s="36"/>
      <c r="C652" s="25"/>
      <c r="D652" s="25"/>
      <c r="E652" s="25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x14ac:dyDescent="0.2">
      <c r="A653" s="1"/>
      <c r="B653" s="36"/>
      <c r="C653" s="25"/>
      <c r="D653" s="25"/>
      <c r="E653" s="25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x14ac:dyDescent="0.2">
      <c r="A654" s="1"/>
      <c r="B654" s="36"/>
      <c r="C654" s="25"/>
      <c r="D654" s="25"/>
      <c r="E654" s="25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x14ac:dyDescent="0.2">
      <c r="A655" s="1"/>
      <c r="B655" s="36"/>
      <c r="C655" s="25"/>
      <c r="D655" s="25"/>
      <c r="E655" s="25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x14ac:dyDescent="0.2">
      <c r="A656" s="1"/>
      <c r="B656" s="36"/>
      <c r="C656" s="25"/>
      <c r="D656" s="25"/>
      <c r="E656" s="25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x14ac:dyDescent="0.2">
      <c r="A657" s="1"/>
      <c r="B657" s="36"/>
      <c r="C657" s="25"/>
      <c r="D657" s="25"/>
      <c r="E657" s="25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x14ac:dyDescent="0.2">
      <c r="A658" s="1"/>
      <c r="B658" s="36"/>
      <c r="C658" s="25"/>
      <c r="D658" s="25"/>
      <c r="E658" s="25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x14ac:dyDescent="0.2">
      <c r="A659" s="1"/>
      <c r="B659" s="36"/>
      <c r="C659" s="25"/>
      <c r="D659" s="25"/>
      <c r="E659" s="25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x14ac:dyDescent="0.2">
      <c r="A660" s="1"/>
      <c r="B660" s="36"/>
      <c r="C660" s="25"/>
      <c r="D660" s="25"/>
      <c r="E660" s="25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x14ac:dyDescent="0.2">
      <c r="A661" s="1"/>
      <c r="B661" s="36"/>
      <c r="C661" s="25"/>
      <c r="D661" s="25"/>
      <c r="E661" s="25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x14ac:dyDescent="0.2">
      <c r="A662" s="1"/>
      <c r="B662" s="36"/>
      <c r="C662" s="25"/>
      <c r="D662" s="25"/>
      <c r="E662" s="25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x14ac:dyDescent="0.2">
      <c r="A663" s="1"/>
      <c r="B663" s="36"/>
      <c r="C663" s="25"/>
      <c r="D663" s="25"/>
      <c r="E663" s="25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x14ac:dyDescent="0.2">
      <c r="A664" s="1"/>
      <c r="B664" s="36"/>
      <c r="C664" s="25"/>
      <c r="D664" s="25"/>
      <c r="E664" s="25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x14ac:dyDescent="0.2">
      <c r="A665" s="1"/>
      <c r="B665" s="36"/>
      <c r="C665" s="25"/>
      <c r="D665" s="25"/>
      <c r="E665" s="25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x14ac:dyDescent="0.2">
      <c r="A666" s="1"/>
      <c r="B666" s="36"/>
      <c r="C666" s="25"/>
      <c r="D666" s="25"/>
      <c r="E666" s="25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x14ac:dyDescent="0.2">
      <c r="A667" s="1"/>
      <c r="B667" s="36"/>
      <c r="C667" s="25"/>
      <c r="D667" s="25"/>
      <c r="E667" s="25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x14ac:dyDescent="0.2">
      <c r="A668" s="1"/>
      <c r="B668" s="36"/>
      <c r="C668" s="25"/>
      <c r="D668" s="25"/>
      <c r="E668" s="25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x14ac:dyDescent="0.2">
      <c r="A669" s="1"/>
      <c r="B669" s="36"/>
      <c r="C669" s="25"/>
      <c r="D669" s="25"/>
      <c r="E669" s="25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x14ac:dyDescent="0.2">
      <c r="A670" s="1"/>
      <c r="B670" s="36"/>
      <c r="C670" s="25"/>
      <c r="D670" s="25"/>
      <c r="E670" s="25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x14ac:dyDescent="0.2">
      <c r="A671" s="1"/>
      <c r="B671" s="36"/>
      <c r="C671" s="25"/>
      <c r="D671" s="25"/>
      <c r="E671" s="25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x14ac:dyDescent="0.2">
      <c r="A672" s="1"/>
      <c r="B672" s="36"/>
      <c r="C672" s="25"/>
      <c r="D672" s="25"/>
      <c r="E672" s="25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x14ac:dyDescent="0.2">
      <c r="A673" s="1"/>
      <c r="B673" s="36"/>
      <c r="C673" s="25"/>
      <c r="D673" s="25"/>
      <c r="E673" s="25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x14ac:dyDescent="0.2">
      <c r="A674" s="1"/>
      <c r="B674" s="36"/>
      <c r="C674" s="25"/>
      <c r="D674" s="25"/>
      <c r="E674" s="25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x14ac:dyDescent="0.2">
      <c r="A675" s="1"/>
      <c r="B675" s="36"/>
      <c r="C675" s="25"/>
      <c r="D675" s="25"/>
      <c r="E675" s="25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x14ac:dyDescent="0.2">
      <c r="A676" s="1"/>
      <c r="B676" s="36"/>
      <c r="C676" s="25"/>
      <c r="D676" s="25"/>
      <c r="E676" s="25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x14ac:dyDescent="0.2">
      <c r="A677" s="1"/>
      <c r="B677" s="36"/>
      <c r="C677" s="25"/>
      <c r="D677" s="25"/>
      <c r="E677" s="25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x14ac:dyDescent="0.2">
      <c r="A678" s="1"/>
      <c r="B678" s="36"/>
      <c r="C678" s="25"/>
      <c r="D678" s="25"/>
      <c r="E678" s="25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x14ac:dyDescent="0.2">
      <c r="A679" s="1"/>
      <c r="B679" s="36"/>
      <c r="C679" s="25"/>
      <c r="D679" s="25"/>
      <c r="E679" s="25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x14ac:dyDescent="0.2">
      <c r="A680" s="1"/>
      <c r="B680" s="36"/>
      <c r="C680" s="25"/>
      <c r="D680" s="25"/>
      <c r="E680" s="25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x14ac:dyDescent="0.2">
      <c r="A681" s="1"/>
      <c r="B681" s="36"/>
      <c r="C681" s="25"/>
      <c r="D681" s="25"/>
      <c r="E681" s="25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x14ac:dyDescent="0.2">
      <c r="A682" s="1"/>
      <c r="B682" s="36"/>
      <c r="C682" s="25"/>
      <c r="D682" s="25"/>
      <c r="E682" s="25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x14ac:dyDescent="0.2">
      <c r="A683" s="1"/>
      <c r="B683" s="36"/>
      <c r="C683" s="25"/>
      <c r="D683" s="25"/>
      <c r="E683" s="25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x14ac:dyDescent="0.2">
      <c r="A684" s="1"/>
      <c r="B684" s="36"/>
      <c r="C684" s="25"/>
      <c r="D684" s="25"/>
      <c r="E684" s="25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x14ac:dyDescent="0.2">
      <c r="A685" s="1"/>
      <c r="B685" s="36"/>
      <c r="C685" s="25"/>
      <c r="D685" s="25"/>
      <c r="E685" s="25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x14ac:dyDescent="0.2">
      <c r="A686" s="1"/>
      <c r="B686" s="36"/>
      <c r="C686" s="25"/>
      <c r="D686" s="25"/>
      <c r="E686" s="25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x14ac:dyDescent="0.2">
      <c r="A687" s="1"/>
      <c r="B687" s="36"/>
      <c r="C687" s="25"/>
      <c r="D687" s="25"/>
      <c r="E687" s="25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x14ac:dyDescent="0.2">
      <c r="A688" s="1"/>
      <c r="B688" s="36"/>
      <c r="C688" s="25"/>
      <c r="D688" s="25"/>
      <c r="E688" s="25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x14ac:dyDescent="0.2">
      <c r="A689" s="1"/>
      <c r="B689" s="36"/>
      <c r="C689" s="25"/>
      <c r="D689" s="25"/>
      <c r="E689" s="25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x14ac:dyDescent="0.2">
      <c r="A690" s="1"/>
      <c r="B690" s="36"/>
      <c r="C690" s="25"/>
      <c r="D690" s="25"/>
      <c r="E690" s="25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x14ac:dyDescent="0.2">
      <c r="A691" s="1"/>
      <c r="B691" s="36"/>
      <c r="C691" s="25"/>
      <c r="D691" s="25"/>
      <c r="E691" s="25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x14ac:dyDescent="0.2">
      <c r="A692" s="1"/>
      <c r="B692" s="36"/>
      <c r="C692" s="25"/>
      <c r="D692" s="25"/>
      <c r="E692" s="25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x14ac:dyDescent="0.2">
      <c r="A693" s="1"/>
      <c r="B693" s="36"/>
      <c r="C693" s="25"/>
      <c r="D693" s="25"/>
      <c r="E693" s="25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x14ac:dyDescent="0.2">
      <c r="A694" s="1"/>
      <c r="B694" s="36"/>
      <c r="C694" s="25"/>
      <c r="D694" s="25"/>
      <c r="E694" s="25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x14ac:dyDescent="0.2">
      <c r="A695" s="1"/>
      <c r="B695" s="36"/>
      <c r="C695" s="25"/>
      <c r="D695" s="25"/>
      <c r="E695" s="25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x14ac:dyDescent="0.2">
      <c r="A696" s="1"/>
      <c r="B696" s="36"/>
      <c r="C696" s="25"/>
      <c r="D696" s="25"/>
      <c r="E696" s="25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x14ac:dyDescent="0.2">
      <c r="A697" s="1"/>
      <c r="B697" s="36"/>
      <c r="C697" s="25"/>
      <c r="D697" s="25"/>
      <c r="E697" s="25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x14ac:dyDescent="0.2">
      <c r="A698" s="1"/>
      <c r="B698" s="36"/>
      <c r="C698" s="25"/>
      <c r="D698" s="25"/>
      <c r="E698" s="25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x14ac:dyDescent="0.2">
      <c r="A699" s="1"/>
      <c r="B699" s="36"/>
      <c r="C699" s="25"/>
      <c r="D699" s="25"/>
      <c r="E699" s="25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x14ac:dyDescent="0.2">
      <c r="A700" s="1"/>
      <c r="B700" s="36"/>
      <c r="C700" s="25"/>
      <c r="D700" s="25"/>
      <c r="E700" s="25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x14ac:dyDescent="0.2">
      <c r="A701" s="1"/>
      <c r="B701" s="36"/>
      <c r="C701" s="25"/>
      <c r="D701" s="25"/>
      <c r="E701" s="25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x14ac:dyDescent="0.2">
      <c r="A702" s="1"/>
      <c r="B702" s="36"/>
      <c r="C702" s="25"/>
      <c r="D702" s="25"/>
      <c r="E702" s="25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x14ac:dyDescent="0.2">
      <c r="A703" s="1"/>
      <c r="B703" s="36"/>
      <c r="C703" s="25"/>
      <c r="D703" s="25"/>
      <c r="E703" s="25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x14ac:dyDescent="0.2">
      <c r="A704" s="1"/>
      <c r="B704" s="36"/>
      <c r="C704" s="25"/>
      <c r="D704" s="25"/>
      <c r="E704" s="25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x14ac:dyDescent="0.2">
      <c r="A705" s="1"/>
      <c r="B705" s="36"/>
      <c r="C705" s="25"/>
      <c r="D705" s="25"/>
      <c r="E705" s="25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x14ac:dyDescent="0.2">
      <c r="A706" s="1"/>
      <c r="B706" s="36"/>
      <c r="C706" s="25"/>
      <c r="D706" s="25"/>
      <c r="E706" s="25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x14ac:dyDescent="0.2">
      <c r="A707" s="1"/>
      <c r="B707" s="36"/>
      <c r="C707" s="25"/>
      <c r="D707" s="25"/>
      <c r="E707" s="25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x14ac:dyDescent="0.2">
      <c r="A708" s="1"/>
      <c r="B708" s="36"/>
      <c r="C708" s="25"/>
      <c r="D708" s="25"/>
      <c r="E708" s="25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x14ac:dyDescent="0.2">
      <c r="A709" s="1"/>
      <c r="B709" s="36"/>
      <c r="C709" s="25"/>
      <c r="D709" s="25"/>
      <c r="E709" s="25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x14ac:dyDescent="0.2">
      <c r="A710" s="1"/>
      <c r="B710" s="36"/>
      <c r="C710" s="25"/>
      <c r="D710" s="25"/>
      <c r="E710" s="25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x14ac:dyDescent="0.2">
      <c r="A711" s="1"/>
      <c r="B711" s="36"/>
      <c r="C711" s="25"/>
      <c r="D711" s="25"/>
      <c r="E711" s="25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x14ac:dyDescent="0.2">
      <c r="A712" s="1"/>
      <c r="B712" s="36"/>
      <c r="C712" s="25"/>
      <c r="D712" s="25"/>
      <c r="E712" s="25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x14ac:dyDescent="0.2">
      <c r="A713" s="1"/>
      <c r="B713" s="36"/>
      <c r="C713" s="25"/>
      <c r="D713" s="25"/>
      <c r="E713" s="25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x14ac:dyDescent="0.2">
      <c r="A714" s="1"/>
      <c r="B714" s="36"/>
      <c r="C714" s="25"/>
      <c r="D714" s="25"/>
      <c r="E714" s="25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x14ac:dyDescent="0.2">
      <c r="A715" s="1"/>
      <c r="B715" s="36"/>
      <c r="C715" s="25"/>
      <c r="D715" s="25"/>
      <c r="E715" s="25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x14ac:dyDescent="0.2">
      <c r="A716" s="1"/>
      <c r="B716" s="36"/>
      <c r="C716" s="25"/>
      <c r="D716" s="25"/>
      <c r="E716" s="25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x14ac:dyDescent="0.2">
      <c r="A717" s="1"/>
      <c r="B717" s="36"/>
      <c r="C717" s="25"/>
      <c r="D717" s="25"/>
      <c r="E717" s="25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x14ac:dyDescent="0.2">
      <c r="A718" s="1"/>
      <c r="B718" s="36"/>
      <c r="C718" s="25"/>
      <c r="D718" s="25"/>
      <c r="E718" s="25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x14ac:dyDescent="0.2">
      <c r="A719" s="1"/>
      <c r="B719" s="36"/>
      <c r="C719" s="25"/>
      <c r="D719" s="25"/>
      <c r="E719" s="25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x14ac:dyDescent="0.2">
      <c r="A720" s="1"/>
      <c r="B720" s="36"/>
      <c r="C720" s="25"/>
      <c r="D720" s="25"/>
      <c r="E720" s="25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x14ac:dyDescent="0.2">
      <c r="A721" s="1"/>
      <c r="B721" s="36"/>
      <c r="C721" s="25"/>
      <c r="D721" s="25"/>
      <c r="E721" s="25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x14ac:dyDescent="0.2">
      <c r="A722" s="1"/>
      <c r="B722" s="36"/>
      <c r="C722" s="25"/>
      <c r="D722" s="25"/>
      <c r="E722" s="25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x14ac:dyDescent="0.2">
      <c r="A723" s="1"/>
      <c r="B723" s="36"/>
      <c r="C723" s="25"/>
      <c r="D723" s="25"/>
      <c r="E723" s="25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x14ac:dyDescent="0.2">
      <c r="A724" s="1"/>
      <c r="B724" s="36"/>
      <c r="C724" s="25"/>
      <c r="D724" s="25"/>
      <c r="E724" s="25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x14ac:dyDescent="0.2">
      <c r="A725" s="1"/>
      <c r="B725" s="36"/>
      <c r="C725" s="25"/>
      <c r="D725" s="25"/>
      <c r="E725" s="25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x14ac:dyDescent="0.2">
      <c r="A726" s="1"/>
      <c r="B726" s="36"/>
      <c r="C726" s="25"/>
      <c r="D726" s="25"/>
      <c r="E726" s="25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x14ac:dyDescent="0.2">
      <c r="A727" s="1"/>
      <c r="B727" s="36"/>
      <c r="C727" s="25"/>
      <c r="D727" s="25"/>
      <c r="E727" s="25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x14ac:dyDescent="0.2">
      <c r="A728" s="1"/>
      <c r="B728" s="36"/>
      <c r="C728" s="25"/>
      <c r="D728" s="25"/>
      <c r="E728" s="25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x14ac:dyDescent="0.2">
      <c r="A729" s="1"/>
      <c r="B729" s="36"/>
      <c r="C729" s="25"/>
      <c r="D729" s="25"/>
      <c r="E729" s="25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x14ac:dyDescent="0.2">
      <c r="A730" s="1"/>
      <c r="B730" s="36"/>
      <c r="C730" s="25"/>
      <c r="D730" s="25"/>
      <c r="E730" s="25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x14ac:dyDescent="0.2">
      <c r="A731" s="1"/>
      <c r="B731" s="36"/>
      <c r="C731" s="25"/>
      <c r="D731" s="25"/>
      <c r="E731" s="25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x14ac:dyDescent="0.2">
      <c r="A732" s="1"/>
      <c r="B732" s="36"/>
      <c r="C732" s="25"/>
      <c r="D732" s="25"/>
      <c r="E732" s="25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x14ac:dyDescent="0.2">
      <c r="A733" s="1"/>
      <c r="B733" s="36"/>
      <c r="C733" s="25"/>
      <c r="D733" s="25"/>
      <c r="E733" s="25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x14ac:dyDescent="0.2">
      <c r="A734" s="1"/>
      <c r="B734" s="36"/>
      <c r="C734" s="25"/>
      <c r="D734" s="25"/>
      <c r="E734" s="25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x14ac:dyDescent="0.2">
      <c r="A735" s="1"/>
      <c r="B735" s="36"/>
      <c r="C735" s="25"/>
      <c r="D735" s="25"/>
      <c r="E735" s="25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x14ac:dyDescent="0.2">
      <c r="A736" s="1"/>
      <c r="B736" s="36"/>
      <c r="C736" s="25"/>
      <c r="D736" s="25"/>
      <c r="E736" s="25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x14ac:dyDescent="0.2">
      <c r="A737" s="1"/>
      <c r="B737" s="36"/>
      <c r="C737" s="25"/>
      <c r="D737" s="25"/>
      <c r="E737" s="25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x14ac:dyDescent="0.2">
      <c r="A738" s="1"/>
      <c r="B738" s="36"/>
      <c r="C738" s="25"/>
      <c r="D738" s="25"/>
      <c r="E738" s="25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x14ac:dyDescent="0.2">
      <c r="A739" s="1"/>
      <c r="B739" s="36"/>
      <c r="C739" s="25"/>
      <c r="D739" s="25"/>
      <c r="E739" s="25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x14ac:dyDescent="0.2">
      <c r="A740" s="1"/>
      <c r="B740" s="36"/>
      <c r="C740" s="25"/>
      <c r="D740" s="25"/>
      <c r="E740" s="25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x14ac:dyDescent="0.2">
      <c r="A741" s="1"/>
      <c r="B741" s="36"/>
      <c r="C741" s="25"/>
      <c r="D741" s="25"/>
      <c r="E741" s="25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x14ac:dyDescent="0.2">
      <c r="A742" s="1"/>
      <c r="B742" s="36"/>
      <c r="C742" s="25"/>
      <c r="D742" s="25"/>
      <c r="E742" s="25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x14ac:dyDescent="0.2">
      <c r="A743" s="1"/>
      <c r="B743" s="36"/>
      <c r="C743" s="25"/>
      <c r="D743" s="25"/>
      <c r="E743" s="25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x14ac:dyDescent="0.2">
      <c r="A744" s="1"/>
      <c r="B744" s="36"/>
      <c r="C744" s="25"/>
      <c r="D744" s="25"/>
      <c r="E744" s="25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x14ac:dyDescent="0.2">
      <c r="A745" s="1"/>
      <c r="B745" s="36"/>
      <c r="C745" s="25"/>
      <c r="D745" s="25"/>
      <c r="E745" s="25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x14ac:dyDescent="0.2">
      <c r="A746" s="1"/>
      <c r="B746" s="36"/>
      <c r="C746" s="25"/>
      <c r="D746" s="25"/>
      <c r="E746" s="25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x14ac:dyDescent="0.2">
      <c r="A747" s="1"/>
      <c r="B747" s="36"/>
      <c r="C747" s="25"/>
      <c r="D747" s="25"/>
      <c r="E747" s="25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x14ac:dyDescent="0.2">
      <c r="A748" s="1"/>
      <c r="B748" s="36"/>
      <c r="C748" s="25"/>
      <c r="D748" s="25"/>
      <c r="E748" s="25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x14ac:dyDescent="0.2">
      <c r="A749" s="1"/>
      <c r="B749" s="36"/>
      <c r="C749" s="25"/>
      <c r="D749" s="25"/>
      <c r="E749" s="25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x14ac:dyDescent="0.2">
      <c r="A750" s="1"/>
      <c r="B750" s="36"/>
      <c r="C750" s="25"/>
      <c r="D750" s="25"/>
      <c r="E750" s="25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x14ac:dyDescent="0.2">
      <c r="A751" s="1"/>
      <c r="B751" s="36"/>
      <c r="C751" s="25"/>
      <c r="D751" s="25"/>
      <c r="E751" s="25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x14ac:dyDescent="0.2">
      <c r="A752" s="1"/>
      <c r="B752" s="36"/>
      <c r="C752" s="25"/>
      <c r="D752" s="25"/>
      <c r="E752" s="25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x14ac:dyDescent="0.2">
      <c r="A753" s="1"/>
      <c r="B753" s="36"/>
      <c r="C753" s="25"/>
      <c r="D753" s="25"/>
      <c r="E753" s="25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x14ac:dyDescent="0.2">
      <c r="A754" s="1"/>
      <c r="B754" s="36"/>
      <c r="C754" s="25"/>
      <c r="D754" s="25"/>
      <c r="E754" s="25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x14ac:dyDescent="0.2">
      <c r="A755" s="1"/>
      <c r="B755" s="36"/>
      <c r="C755" s="25"/>
      <c r="D755" s="25"/>
      <c r="E755" s="25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x14ac:dyDescent="0.2">
      <c r="A756" s="1"/>
      <c r="B756" s="36"/>
      <c r="C756" s="25"/>
      <c r="D756" s="25"/>
      <c r="E756" s="25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x14ac:dyDescent="0.2">
      <c r="A757" s="1"/>
      <c r="B757" s="36"/>
      <c r="C757" s="25"/>
      <c r="D757" s="25"/>
      <c r="E757" s="25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x14ac:dyDescent="0.2">
      <c r="A758" s="1"/>
      <c r="B758" s="36"/>
      <c r="C758" s="25"/>
      <c r="D758" s="25"/>
      <c r="E758" s="25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x14ac:dyDescent="0.2">
      <c r="A759" s="1"/>
      <c r="B759" s="36"/>
      <c r="C759" s="25"/>
      <c r="D759" s="25"/>
      <c r="E759" s="25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x14ac:dyDescent="0.2">
      <c r="A760" s="1"/>
      <c r="B760" s="36"/>
      <c r="C760" s="25"/>
      <c r="D760" s="25"/>
      <c r="E760" s="25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x14ac:dyDescent="0.2">
      <c r="A761" s="1"/>
      <c r="B761" s="36"/>
      <c r="C761" s="25"/>
      <c r="D761" s="25"/>
      <c r="E761" s="25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x14ac:dyDescent="0.2">
      <c r="A762" s="1"/>
      <c r="B762" s="36"/>
      <c r="C762" s="25"/>
      <c r="D762" s="25"/>
      <c r="E762" s="25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x14ac:dyDescent="0.2">
      <c r="A763" s="1"/>
      <c r="B763" s="36"/>
      <c r="C763" s="25"/>
      <c r="D763" s="25"/>
      <c r="E763" s="25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x14ac:dyDescent="0.2">
      <c r="A764" s="1"/>
      <c r="B764" s="36"/>
      <c r="C764" s="25"/>
      <c r="D764" s="25"/>
      <c r="E764" s="25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x14ac:dyDescent="0.2">
      <c r="A765" s="1"/>
      <c r="B765" s="36"/>
      <c r="C765" s="25"/>
      <c r="D765" s="25"/>
      <c r="E765" s="25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x14ac:dyDescent="0.2">
      <c r="A766" s="1"/>
      <c r="B766" s="36"/>
      <c r="C766" s="25"/>
      <c r="D766" s="25"/>
      <c r="E766" s="25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x14ac:dyDescent="0.2">
      <c r="A767" s="1"/>
      <c r="B767" s="36"/>
      <c r="C767" s="25"/>
      <c r="D767" s="25"/>
      <c r="E767" s="25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x14ac:dyDescent="0.2">
      <c r="A768" s="1"/>
      <c r="B768" s="36"/>
      <c r="C768" s="25"/>
      <c r="D768" s="25"/>
      <c r="E768" s="25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x14ac:dyDescent="0.2">
      <c r="A769" s="1"/>
      <c r="B769" s="36"/>
      <c r="C769" s="25"/>
      <c r="D769" s="25"/>
      <c r="E769" s="25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x14ac:dyDescent="0.2">
      <c r="A770" s="1"/>
      <c r="B770" s="36"/>
      <c r="C770" s="25"/>
      <c r="D770" s="25"/>
      <c r="E770" s="25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x14ac:dyDescent="0.2">
      <c r="A771" s="1"/>
      <c r="B771" s="36"/>
      <c r="C771" s="25"/>
      <c r="D771" s="25"/>
      <c r="E771" s="25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x14ac:dyDescent="0.2">
      <c r="A772" s="1"/>
      <c r="B772" s="36"/>
      <c r="C772" s="25"/>
      <c r="D772" s="25"/>
      <c r="E772" s="25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x14ac:dyDescent="0.2">
      <c r="A773" s="1"/>
      <c r="B773" s="36"/>
      <c r="C773" s="25"/>
      <c r="D773" s="25"/>
      <c r="E773" s="25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x14ac:dyDescent="0.2">
      <c r="A774" s="1"/>
      <c r="B774" s="36"/>
      <c r="C774" s="25"/>
      <c r="D774" s="25"/>
      <c r="E774" s="25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x14ac:dyDescent="0.2">
      <c r="A775" s="1"/>
      <c r="B775" s="36"/>
      <c r="C775" s="25"/>
      <c r="D775" s="25"/>
      <c r="E775" s="25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x14ac:dyDescent="0.2">
      <c r="A776" s="1"/>
      <c r="B776" s="36"/>
      <c r="C776" s="25"/>
      <c r="D776" s="25"/>
      <c r="E776" s="25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x14ac:dyDescent="0.2">
      <c r="A777" s="1"/>
      <c r="B777" s="36"/>
      <c r="C777" s="25"/>
      <c r="D777" s="25"/>
      <c r="E777" s="25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x14ac:dyDescent="0.2">
      <c r="A778" s="1"/>
      <c r="B778" s="36"/>
      <c r="C778" s="25"/>
      <c r="D778" s="25"/>
      <c r="E778" s="25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x14ac:dyDescent="0.2">
      <c r="A779" s="1"/>
      <c r="B779" s="36"/>
      <c r="C779" s="25"/>
      <c r="D779" s="25"/>
      <c r="E779" s="25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x14ac:dyDescent="0.2">
      <c r="A780" s="1"/>
      <c r="B780" s="36"/>
      <c r="C780" s="25"/>
      <c r="D780" s="25"/>
      <c r="E780" s="25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x14ac:dyDescent="0.2">
      <c r="A781" s="1"/>
      <c r="B781" s="36"/>
      <c r="C781" s="25"/>
      <c r="D781" s="25"/>
      <c r="E781" s="25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x14ac:dyDescent="0.2">
      <c r="A782" s="1"/>
      <c r="B782" s="36"/>
      <c r="C782" s="25"/>
      <c r="D782" s="25"/>
      <c r="E782" s="25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x14ac:dyDescent="0.2">
      <c r="A783" s="1"/>
      <c r="B783" s="36"/>
      <c r="C783" s="25"/>
      <c r="D783" s="25"/>
      <c r="E783" s="25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x14ac:dyDescent="0.2">
      <c r="A784" s="1"/>
      <c r="B784" s="36"/>
      <c r="C784" s="25"/>
      <c r="D784" s="25"/>
      <c r="E784" s="25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x14ac:dyDescent="0.2">
      <c r="A785" s="1"/>
      <c r="B785" s="36"/>
      <c r="C785" s="25"/>
      <c r="D785" s="25"/>
      <c r="E785" s="25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x14ac:dyDescent="0.2">
      <c r="A786" s="1"/>
      <c r="B786" s="36"/>
      <c r="C786" s="25"/>
      <c r="D786" s="25"/>
      <c r="E786" s="25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x14ac:dyDescent="0.2">
      <c r="A787" s="1"/>
      <c r="B787" s="36"/>
      <c r="C787" s="25"/>
      <c r="D787" s="25"/>
      <c r="E787" s="25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x14ac:dyDescent="0.2">
      <c r="A788" s="1"/>
      <c r="B788" s="36"/>
      <c r="C788" s="25"/>
      <c r="D788" s="25"/>
      <c r="E788" s="25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x14ac:dyDescent="0.2">
      <c r="A789" s="1"/>
      <c r="B789" s="36"/>
      <c r="C789" s="25"/>
      <c r="D789" s="25"/>
      <c r="E789" s="25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x14ac:dyDescent="0.2">
      <c r="A790" s="1"/>
      <c r="B790" s="36"/>
      <c r="C790" s="25"/>
      <c r="D790" s="25"/>
      <c r="E790" s="25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x14ac:dyDescent="0.2">
      <c r="A791" s="1"/>
      <c r="B791" s="36"/>
      <c r="C791" s="25"/>
      <c r="D791" s="25"/>
      <c r="E791" s="25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x14ac:dyDescent="0.2">
      <c r="A792" s="1"/>
      <c r="B792" s="36"/>
      <c r="C792" s="25"/>
      <c r="D792" s="25"/>
      <c r="E792" s="25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x14ac:dyDescent="0.2">
      <c r="A793" s="1"/>
      <c r="B793" s="36"/>
      <c r="C793" s="25"/>
      <c r="D793" s="25"/>
      <c r="E793" s="25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x14ac:dyDescent="0.2">
      <c r="A794" s="1"/>
      <c r="B794" s="36"/>
      <c r="C794" s="25"/>
      <c r="D794" s="25"/>
      <c r="E794" s="25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x14ac:dyDescent="0.2">
      <c r="A795" s="1"/>
      <c r="B795" s="36"/>
      <c r="C795" s="25"/>
      <c r="D795" s="25"/>
      <c r="E795" s="25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x14ac:dyDescent="0.2">
      <c r="A796" s="1"/>
      <c r="B796" s="36"/>
      <c r="C796" s="25"/>
      <c r="D796" s="25"/>
      <c r="E796" s="25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x14ac:dyDescent="0.2">
      <c r="A797" s="1"/>
      <c r="B797" s="36"/>
      <c r="C797" s="25"/>
      <c r="D797" s="25"/>
      <c r="E797" s="25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x14ac:dyDescent="0.2">
      <c r="A798" s="1"/>
      <c r="B798" s="36"/>
      <c r="C798" s="25"/>
      <c r="D798" s="25"/>
      <c r="E798" s="25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x14ac:dyDescent="0.2">
      <c r="A799" s="1"/>
      <c r="B799" s="36"/>
      <c r="C799" s="25"/>
      <c r="D799" s="25"/>
      <c r="E799" s="25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x14ac:dyDescent="0.2">
      <c r="A800" s="1"/>
      <c r="B800" s="36"/>
      <c r="C800" s="25"/>
      <c r="D800" s="25"/>
      <c r="E800" s="25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x14ac:dyDescent="0.2">
      <c r="A801" s="1"/>
      <c r="B801" s="36"/>
      <c r="C801" s="25"/>
      <c r="D801" s="25"/>
      <c r="E801" s="25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x14ac:dyDescent="0.2">
      <c r="A802" s="1"/>
      <c r="B802" s="36"/>
      <c r="C802" s="25"/>
      <c r="D802" s="25"/>
      <c r="E802" s="25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x14ac:dyDescent="0.2">
      <c r="A803" s="1"/>
      <c r="B803" s="36"/>
      <c r="C803" s="25"/>
      <c r="D803" s="25"/>
      <c r="E803" s="25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x14ac:dyDescent="0.2">
      <c r="A804" s="1"/>
      <c r="B804" s="36"/>
      <c r="C804" s="25"/>
      <c r="D804" s="25"/>
      <c r="E804" s="25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x14ac:dyDescent="0.2">
      <c r="A805" s="1"/>
      <c r="B805" s="36"/>
      <c r="C805" s="25"/>
      <c r="D805" s="25"/>
      <c r="E805" s="25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x14ac:dyDescent="0.2">
      <c r="A806" s="1"/>
      <c r="B806" s="36"/>
      <c r="C806" s="25"/>
      <c r="D806" s="25"/>
      <c r="E806" s="25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x14ac:dyDescent="0.2">
      <c r="A807" s="1"/>
      <c r="B807" s="36"/>
      <c r="C807" s="25"/>
      <c r="D807" s="25"/>
      <c r="E807" s="25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x14ac:dyDescent="0.2">
      <c r="A808" s="1"/>
      <c r="B808" s="36"/>
      <c r="C808" s="25"/>
      <c r="D808" s="25"/>
      <c r="E808" s="25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x14ac:dyDescent="0.2">
      <c r="A809" s="1"/>
      <c r="B809" s="36"/>
      <c r="C809" s="25"/>
      <c r="D809" s="25"/>
      <c r="E809" s="25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x14ac:dyDescent="0.2">
      <c r="A810" s="1"/>
      <c r="B810" s="36"/>
      <c r="C810" s="25"/>
      <c r="D810" s="25"/>
      <c r="E810" s="25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x14ac:dyDescent="0.2">
      <c r="A811" s="1"/>
      <c r="B811" s="36"/>
      <c r="C811" s="25"/>
      <c r="D811" s="25"/>
      <c r="E811" s="25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x14ac:dyDescent="0.2">
      <c r="A812" s="1"/>
      <c r="B812" s="36"/>
      <c r="C812" s="25"/>
      <c r="D812" s="25"/>
      <c r="E812" s="25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x14ac:dyDescent="0.2">
      <c r="A813" s="1"/>
      <c r="B813" s="36"/>
      <c r="C813" s="25"/>
      <c r="D813" s="25"/>
      <c r="E813" s="25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x14ac:dyDescent="0.2">
      <c r="A814" s="1"/>
      <c r="B814" s="36"/>
      <c r="C814" s="25"/>
      <c r="D814" s="25"/>
      <c r="E814" s="25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x14ac:dyDescent="0.2">
      <c r="A815" s="1"/>
      <c r="B815" s="36"/>
      <c r="C815" s="25"/>
      <c r="D815" s="25"/>
      <c r="E815" s="25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x14ac:dyDescent="0.2">
      <c r="A816" s="1"/>
      <c r="B816" s="36"/>
      <c r="C816" s="25"/>
      <c r="D816" s="25"/>
      <c r="E816" s="25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x14ac:dyDescent="0.2">
      <c r="A817" s="1"/>
      <c r="B817" s="36"/>
      <c r="C817" s="25"/>
      <c r="D817" s="25"/>
      <c r="E817" s="25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x14ac:dyDescent="0.2">
      <c r="A818" s="1"/>
      <c r="B818" s="36"/>
      <c r="C818" s="25"/>
      <c r="D818" s="25"/>
      <c r="E818" s="25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x14ac:dyDescent="0.2">
      <c r="A819" s="1"/>
      <c r="B819" s="36"/>
      <c r="C819" s="25"/>
      <c r="D819" s="25"/>
      <c r="E819" s="25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x14ac:dyDescent="0.2">
      <c r="A820" s="1"/>
      <c r="B820" s="36"/>
      <c r="C820" s="25"/>
      <c r="D820" s="25"/>
      <c r="E820" s="25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x14ac:dyDescent="0.2">
      <c r="A821" s="1"/>
      <c r="B821" s="36"/>
      <c r="C821" s="25"/>
      <c r="D821" s="25"/>
      <c r="E821" s="25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x14ac:dyDescent="0.2">
      <c r="A822" s="1"/>
      <c r="B822" s="36"/>
      <c r="C822" s="25"/>
      <c r="D822" s="25"/>
      <c r="E822" s="25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x14ac:dyDescent="0.2">
      <c r="A823" s="1"/>
      <c r="B823" s="36"/>
      <c r="C823" s="25"/>
      <c r="D823" s="25"/>
      <c r="E823" s="25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x14ac:dyDescent="0.2">
      <c r="A824" s="1"/>
      <c r="B824" s="36"/>
      <c r="C824" s="25"/>
      <c r="D824" s="25"/>
      <c r="E824" s="25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x14ac:dyDescent="0.2">
      <c r="A825" s="1"/>
      <c r="B825" s="36"/>
      <c r="C825" s="25"/>
      <c r="D825" s="25"/>
      <c r="E825" s="25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x14ac:dyDescent="0.2">
      <c r="A826" s="1"/>
      <c r="B826" s="36"/>
      <c r="C826" s="25"/>
      <c r="D826" s="25"/>
      <c r="E826" s="25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x14ac:dyDescent="0.2">
      <c r="A827" s="1"/>
      <c r="B827" s="36"/>
      <c r="C827" s="25"/>
      <c r="D827" s="25"/>
      <c r="E827" s="25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x14ac:dyDescent="0.2">
      <c r="A828" s="1"/>
      <c r="B828" s="36"/>
      <c r="C828" s="25"/>
      <c r="D828" s="25"/>
      <c r="E828" s="25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x14ac:dyDescent="0.2">
      <c r="A829" s="1"/>
      <c r="B829" s="36"/>
      <c r="C829" s="25"/>
      <c r="D829" s="25"/>
      <c r="E829" s="25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x14ac:dyDescent="0.2">
      <c r="A830" s="1"/>
      <c r="B830" s="36"/>
      <c r="C830" s="25"/>
      <c r="D830" s="25"/>
      <c r="E830" s="25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x14ac:dyDescent="0.2">
      <c r="A831" s="1"/>
      <c r="B831" s="36"/>
      <c r="C831" s="25"/>
      <c r="D831" s="25"/>
      <c r="E831" s="25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x14ac:dyDescent="0.2">
      <c r="A832" s="1"/>
      <c r="B832" s="36"/>
      <c r="C832" s="25"/>
      <c r="D832" s="25"/>
      <c r="E832" s="25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x14ac:dyDescent="0.2">
      <c r="A833" s="1"/>
      <c r="B833" s="36"/>
      <c r="C833" s="25"/>
      <c r="D833" s="25"/>
      <c r="E833" s="25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x14ac:dyDescent="0.2">
      <c r="A834" s="1"/>
      <c r="B834" s="36"/>
      <c r="C834" s="25"/>
      <c r="D834" s="25"/>
      <c r="E834" s="25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x14ac:dyDescent="0.2">
      <c r="A835" s="1"/>
      <c r="B835" s="36"/>
      <c r="C835" s="25"/>
      <c r="D835" s="25"/>
      <c r="E835" s="25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x14ac:dyDescent="0.2">
      <c r="A836" s="1"/>
      <c r="B836" s="36"/>
      <c r="C836" s="25"/>
      <c r="D836" s="25"/>
      <c r="E836" s="25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x14ac:dyDescent="0.2">
      <c r="A837" s="1"/>
      <c r="B837" s="36"/>
      <c r="C837" s="25"/>
      <c r="D837" s="25"/>
      <c r="E837" s="25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x14ac:dyDescent="0.2">
      <c r="A838" s="1"/>
      <c r="B838" s="36"/>
      <c r="C838" s="25"/>
      <c r="D838" s="25"/>
      <c r="E838" s="25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x14ac:dyDescent="0.2">
      <c r="A839" s="1"/>
      <c r="B839" s="36"/>
      <c r="C839" s="25"/>
      <c r="D839" s="25"/>
      <c r="E839" s="25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x14ac:dyDescent="0.2">
      <c r="A840" s="1"/>
      <c r="B840" s="36"/>
      <c r="C840" s="25"/>
      <c r="D840" s="25"/>
      <c r="E840" s="25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x14ac:dyDescent="0.2">
      <c r="A841" s="1"/>
      <c r="B841" s="36"/>
      <c r="C841" s="25"/>
      <c r="D841" s="25"/>
      <c r="E841" s="25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x14ac:dyDescent="0.2">
      <c r="A842" s="1"/>
      <c r="B842" s="36"/>
      <c r="C842" s="25"/>
      <c r="D842" s="25"/>
      <c r="E842" s="25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x14ac:dyDescent="0.2">
      <c r="A843" s="1"/>
      <c r="B843" s="36"/>
      <c r="C843" s="25"/>
      <c r="D843" s="25"/>
      <c r="E843" s="25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x14ac:dyDescent="0.2">
      <c r="A844" s="1"/>
      <c r="B844" s="36"/>
      <c r="C844" s="25"/>
      <c r="D844" s="25"/>
      <c r="E844" s="25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x14ac:dyDescent="0.2">
      <c r="A845" s="1"/>
      <c r="B845" s="36"/>
      <c r="C845" s="25"/>
      <c r="D845" s="25"/>
      <c r="E845" s="25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x14ac:dyDescent="0.2">
      <c r="A846" s="1"/>
      <c r="B846" s="36"/>
      <c r="C846" s="25"/>
      <c r="D846" s="25"/>
      <c r="E846" s="25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x14ac:dyDescent="0.2">
      <c r="A847" s="1"/>
      <c r="B847" s="36"/>
      <c r="C847" s="25"/>
      <c r="D847" s="25"/>
      <c r="E847" s="25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x14ac:dyDescent="0.2">
      <c r="A848" s="1"/>
      <c r="B848" s="36"/>
      <c r="C848" s="25"/>
      <c r="D848" s="25"/>
      <c r="E848" s="25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x14ac:dyDescent="0.2">
      <c r="A849" s="1"/>
      <c r="B849" s="36"/>
      <c r="C849" s="25"/>
      <c r="D849" s="25"/>
      <c r="E849" s="25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x14ac:dyDescent="0.2">
      <c r="A850" s="1"/>
      <c r="B850" s="36"/>
      <c r="C850" s="25"/>
      <c r="D850" s="25"/>
      <c r="E850" s="25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x14ac:dyDescent="0.2">
      <c r="A851" s="1"/>
      <c r="B851" s="36"/>
      <c r="C851" s="25"/>
      <c r="D851" s="25"/>
      <c r="E851" s="25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x14ac:dyDescent="0.2">
      <c r="A852" s="1"/>
      <c r="B852" s="36"/>
      <c r="C852" s="25"/>
      <c r="D852" s="25"/>
      <c r="E852" s="25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x14ac:dyDescent="0.2">
      <c r="A853" s="1"/>
      <c r="B853" s="36"/>
      <c r="C853" s="25"/>
      <c r="D853" s="25"/>
      <c r="E853" s="25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x14ac:dyDescent="0.2">
      <c r="A854" s="1"/>
      <c r="B854" s="36"/>
      <c r="C854" s="25"/>
      <c r="D854" s="25"/>
      <c r="E854" s="25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x14ac:dyDescent="0.2">
      <c r="A855" s="1"/>
      <c r="B855" s="36"/>
      <c r="C855" s="25"/>
      <c r="D855" s="25"/>
      <c r="E855" s="25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x14ac:dyDescent="0.2">
      <c r="A856" s="1"/>
      <c r="B856" s="36"/>
      <c r="C856" s="25"/>
      <c r="D856" s="25"/>
      <c r="E856" s="25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x14ac:dyDescent="0.2">
      <c r="A857" s="1"/>
      <c r="B857" s="36"/>
      <c r="C857" s="25"/>
      <c r="D857" s="25"/>
      <c r="E857" s="25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x14ac:dyDescent="0.2">
      <c r="A858" s="1"/>
      <c r="B858" s="36"/>
      <c r="C858" s="25"/>
      <c r="D858" s="25"/>
      <c r="E858" s="25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x14ac:dyDescent="0.2">
      <c r="A859" s="1"/>
      <c r="B859" s="36"/>
      <c r="C859" s="25"/>
      <c r="D859" s="25"/>
      <c r="E859" s="25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x14ac:dyDescent="0.2">
      <c r="A860" s="1"/>
      <c r="B860" s="36"/>
      <c r="C860" s="25"/>
      <c r="D860" s="25"/>
      <c r="E860" s="25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x14ac:dyDescent="0.2">
      <c r="A861" s="1"/>
      <c r="B861" s="36"/>
      <c r="C861" s="25"/>
      <c r="D861" s="25"/>
      <c r="E861" s="25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x14ac:dyDescent="0.2">
      <c r="A862" s="1"/>
      <c r="B862" s="36"/>
      <c r="C862" s="25"/>
      <c r="D862" s="25"/>
      <c r="E862" s="25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x14ac:dyDescent="0.2">
      <c r="A863" s="1"/>
      <c r="B863" s="36"/>
      <c r="C863" s="25"/>
      <c r="D863" s="25"/>
      <c r="E863" s="25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x14ac:dyDescent="0.2">
      <c r="A864" s="1"/>
      <c r="B864" s="36"/>
      <c r="C864" s="25"/>
      <c r="D864" s="25"/>
      <c r="E864" s="25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x14ac:dyDescent="0.2">
      <c r="A865" s="1"/>
      <c r="B865" s="36"/>
      <c r="C865" s="25"/>
      <c r="D865" s="25"/>
      <c r="E865" s="25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x14ac:dyDescent="0.2">
      <c r="A866" s="1"/>
      <c r="B866" s="36"/>
      <c r="C866" s="25"/>
      <c r="D866" s="25"/>
      <c r="E866" s="25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x14ac:dyDescent="0.2">
      <c r="A867" s="1"/>
      <c r="B867" s="36"/>
      <c r="C867" s="25"/>
      <c r="D867" s="25"/>
      <c r="E867" s="25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x14ac:dyDescent="0.2">
      <c r="A868" s="1"/>
      <c r="B868" s="36"/>
      <c r="C868" s="25"/>
      <c r="D868" s="25"/>
      <c r="E868" s="25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x14ac:dyDescent="0.2">
      <c r="A869" s="1"/>
      <c r="B869" s="36"/>
      <c r="C869" s="25"/>
      <c r="D869" s="25"/>
      <c r="E869" s="25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x14ac:dyDescent="0.2">
      <c r="A870" s="1"/>
      <c r="B870" s="36"/>
      <c r="C870" s="25"/>
      <c r="D870" s="25"/>
      <c r="E870" s="25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x14ac:dyDescent="0.2">
      <c r="A871" s="1"/>
      <c r="B871" s="36"/>
      <c r="C871" s="25"/>
      <c r="D871" s="25"/>
      <c r="E871" s="25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x14ac:dyDescent="0.2">
      <c r="A872" s="1"/>
      <c r="B872" s="36"/>
      <c r="C872" s="25"/>
      <c r="D872" s="25"/>
      <c r="E872" s="25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x14ac:dyDescent="0.2">
      <c r="A873" s="1"/>
      <c r="B873" s="36"/>
      <c r="C873" s="25"/>
      <c r="D873" s="25"/>
      <c r="E873" s="25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x14ac:dyDescent="0.2">
      <c r="A874" s="1"/>
      <c r="B874" s="36"/>
      <c r="C874" s="25"/>
      <c r="D874" s="25"/>
      <c r="E874" s="25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x14ac:dyDescent="0.2">
      <c r="A875" s="1"/>
      <c r="B875" s="36"/>
      <c r="C875" s="25"/>
      <c r="D875" s="25"/>
      <c r="E875" s="25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x14ac:dyDescent="0.2">
      <c r="A876" s="1"/>
      <c r="B876" s="36"/>
      <c r="C876" s="25"/>
      <c r="D876" s="25"/>
      <c r="E876" s="25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x14ac:dyDescent="0.2">
      <c r="A877" s="1"/>
      <c r="B877" s="36"/>
      <c r="C877" s="25"/>
      <c r="D877" s="25"/>
      <c r="E877" s="25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x14ac:dyDescent="0.2">
      <c r="A878" s="1"/>
      <c r="B878" s="36"/>
      <c r="C878" s="25"/>
      <c r="D878" s="25"/>
      <c r="E878" s="25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x14ac:dyDescent="0.2">
      <c r="A879" s="1"/>
      <c r="B879" s="36"/>
      <c r="C879" s="25"/>
      <c r="D879" s="25"/>
      <c r="E879" s="25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x14ac:dyDescent="0.2">
      <c r="A880" s="1"/>
      <c r="B880" s="36"/>
      <c r="C880" s="25"/>
      <c r="D880" s="25"/>
      <c r="E880" s="25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x14ac:dyDescent="0.2">
      <c r="A881" s="1"/>
      <c r="B881" s="36"/>
      <c r="C881" s="25"/>
      <c r="D881" s="25"/>
      <c r="E881" s="25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x14ac:dyDescent="0.2">
      <c r="A882" s="1"/>
      <c r="B882" s="36"/>
      <c r="C882" s="25"/>
      <c r="D882" s="25"/>
      <c r="E882" s="25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x14ac:dyDescent="0.2">
      <c r="A883" s="1"/>
      <c r="B883" s="36"/>
      <c r="C883" s="25"/>
      <c r="D883" s="25"/>
      <c r="E883" s="25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x14ac:dyDescent="0.2">
      <c r="A884" s="1"/>
      <c r="B884" s="36"/>
      <c r="C884" s="25"/>
      <c r="D884" s="25"/>
      <c r="E884" s="25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x14ac:dyDescent="0.2">
      <c r="A885" s="1"/>
      <c r="B885" s="36"/>
      <c r="C885" s="25"/>
      <c r="D885" s="25"/>
      <c r="E885" s="25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x14ac:dyDescent="0.2">
      <c r="A886" s="1"/>
      <c r="B886" s="36"/>
      <c r="C886" s="25"/>
      <c r="D886" s="25"/>
      <c r="E886" s="25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x14ac:dyDescent="0.2">
      <c r="A887" s="1"/>
      <c r="B887" s="36"/>
      <c r="C887" s="25"/>
      <c r="D887" s="25"/>
      <c r="E887" s="25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x14ac:dyDescent="0.2">
      <c r="A888" s="1"/>
      <c r="B888" s="36"/>
      <c r="C888" s="25"/>
      <c r="D888" s="25"/>
      <c r="E888" s="25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x14ac:dyDescent="0.2">
      <c r="A889" s="1"/>
      <c r="B889" s="36"/>
      <c r="C889" s="25"/>
      <c r="D889" s="25"/>
      <c r="E889" s="25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x14ac:dyDescent="0.2">
      <c r="A890" s="1"/>
      <c r="B890" s="36"/>
      <c r="C890" s="25"/>
      <c r="D890" s="25"/>
      <c r="E890" s="25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x14ac:dyDescent="0.2">
      <c r="A891" s="1"/>
      <c r="B891" s="36"/>
      <c r="C891" s="25"/>
      <c r="D891" s="25"/>
      <c r="E891" s="25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x14ac:dyDescent="0.2">
      <c r="A892" s="1"/>
      <c r="B892" s="36"/>
      <c r="C892" s="25"/>
      <c r="D892" s="25"/>
      <c r="E892" s="25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x14ac:dyDescent="0.2">
      <c r="A893" s="1"/>
      <c r="B893" s="36"/>
      <c r="C893" s="25"/>
      <c r="D893" s="25"/>
      <c r="E893" s="25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x14ac:dyDescent="0.2">
      <c r="A894" s="1"/>
      <c r="B894" s="36"/>
      <c r="C894" s="25"/>
      <c r="D894" s="25"/>
      <c r="E894" s="25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x14ac:dyDescent="0.2">
      <c r="A895" s="1"/>
      <c r="B895" s="36"/>
      <c r="C895" s="25"/>
      <c r="D895" s="25"/>
      <c r="E895" s="25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x14ac:dyDescent="0.2">
      <c r="A896" s="1"/>
      <c r="B896" s="36"/>
      <c r="C896" s="25"/>
      <c r="D896" s="25"/>
      <c r="E896" s="25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x14ac:dyDescent="0.2">
      <c r="A897" s="1"/>
      <c r="B897" s="36"/>
      <c r="C897" s="25"/>
      <c r="D897" s="25"/>
      <c r="E897" s="25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x14ac:dyDescent="0.2">
      <c r="A898" s="1"/>
      <c r="B898" s="36"/>
      <c r="C898" s="25"/>
      <c r="D898" s="25"/>
      <c r="E898" s="25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x14ac:dyDescent="0.2">
      <c r="A899" s="1"/>
      <c r="B899" s="36"/>
      <c r="C899" s="25"/>
      <c r="D899" s="25"/>
      <c r="E899" s="25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x14ac:dyDescent="0.2">
      <c r="A900" s="1"/>
      <c r="B900" s="36"/>
      <c r="C900" s="25"/>
      <c r="D900" s="25"/>
      <c r="E900" s="25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x14ac:dyDescent="0.2">
      <c r="A901" s="1"/>
      <c r="B901" s="36"/>
      <c r="C901" s="25"/>
      <c r="D901" s="25"/>
      <c r="E901" s="25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x14ac:dyDescent="0.2">
      <c r="A902" s="1"/>
      <c r="B902" s="36"/>
      <c r="C902" s="25"/>
      <c r="D902" s="25"/>
      <c r="E902" s="25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x14ac:dyDescent="0.2">
      <c r="A903" s="1"/>
      <c r="B903" s="36"/>
      <c r="C903" s="25"/>
      <c r="D903" s="25"/>
      <c r="E903" s="25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x14ac:dyDescent="0.2">
      <c r="A904" s="1"/>
      <c r="B904" s="36"/>
      <c r="C904" s="25"/>
      <c r="D904" s="25"/>
      <c r="E904" s="25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x14ac:dyDescent="0.2">
      <c r="A905" s="1"/>
      <c r="B905" s="36"/>
      <c r="C905" s="25"/>
      <c r="D905" s="25"/>
      <c r="E905" s="25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x14ac:dyDescent="0.2">
      <c r="A906" s="1"/>
      <c r="B906" s="36"/>
      <c r="C906" s="25"/>
      <c r="D906" s="25"/>
      <c r="E906" s="25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x14ac:dyDescent="0.2">
      <c r="A907" s="1"/>
      <c r="B907" s="36"/>
      <c r="C907" s="25"/>
      <c r="D907" s="25"/>
      <c r="E907" s="25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x14ac:dyDescent="0.2">
      <c r="A908" s="1"/>
      <c r="B908" s="36"/>
      <c r="C908" s="25"/>
      <c r="D908" s="25"/>
      <c r="E908" s="25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x14ac:dyDescent="0.2">
      <c r="A909" s="1"/>
      <c r="B909" s="36"/>
      <c r="C909" s="25"/>
      <c r="D909" s="25"/>
      <c r="E909" s="25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</sheetData>
  <mergeCells count="8">
    <mergeCell ref="A329:E329"/>
    <mergeCell ref="A417:E417"/>
    <mergeCell ref="A1:E1"/>
    <mergeCell ref="C31:D31"/>
    <mergeCell ref="C71:D71"/>
    <mergeCell ref="B192:E192"/>
    <mergeCell ref="B198:E198"/>
    <mergeCell ref="A300:E300"/>
  </mergeCells>
  <pageMargins left="0.7" right="0.7" top="0.75" bottom="0.75" header="0.3" footer="0.3"/>
  <pageSetup orientation="portrait" horizontalDpi="0" verticalDpi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2025-04-09T16:17:34Z</cp:lastPrinted>
  <dcterms:created xsi:type="dcterms:W3CDTF">2025-04-09T15:41:31Z</dcterms:created>
  <dcterms:modified xsi:type="dcterms:W3CDTF">2025-04-30T14:59:48Z</dcterms:modified>
</cp:coreProperties>
</file>